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360" yWindow="1080" windowWidth="8595" windowHeight="10605" tabRatio="720" firstSheet="3" activeTab="3"/>
  </bookViews>
  <sheets>
    <sheet name="JPF FBGF(All)" sheetId="14" state="hidden" r:id="rId1"/>
    <sheet name="JPF NES(All)" sheetId="8" state="hidden" r:id="rId2"/>
    <sheet name="JPF SPS(All)" sheetId="9" state="hidden" r:id="rId3"/>
    <sheet name="SWODF (All)" sheetId="23" r:id="rId4"/>
  </sheets>
  <definedNames>
    <definedName name="_xlnm._FilterDatabase" localSheetId="1" hidden="1">'JPF NES(All)'!$B$1:$J$8</definedName>
    <definedName name="_xlnm._FilterDatabase" localSheetId="2" hidden="1">'JPF SPS(All)'!$B$1:$J$2</definedName>
    <definedName name="_xlnm._FilterDatabase" localSheetId="3" hidden="1">'SWODF (All)'!$A$1:$G$154</definedName>
  </definedNames>
  <calcPr calcId="152511"/>
</workbook>
</file>

<file path=xl/calcChain.xml><?xml version="1.0" encoding="utf-8"?>
<calcChain xmlns="http://schemas.openxmlformats.org/spreadsheetml/2006/main">
  <c r="C6" i="9" l="1"/>
  <c r="C16" i="8"/>
  <c r="C7" i="14"/>
  <c r="J7" i="14" l="1"/>
  <c r="I7" i="14"/>
  <c r="H7" i="14"/>
  <c r="J16" i="8"/>
  <c r="I16" i="8"/>
  <c r="H16" i="8"/>
  <c r="J6" i="9"/>
  <c r="I6" i="9"/>
  <c r="H6" i="9"/>
</calcChain>
</file>

<file path=xl/sharedStrings.xml><?xml version="1.0" encoding="utf-8"?>
<sst xmlns="http://schemas.openxmlformats.org/spreadsheetml/2006/main" count="731" uniqueCount="295">
  <si>
    <t>Funding Program</t>
  </si>
  <si>
    <t>Location</t>
  </si>
  <si>
    <t>Date Announced</t>
  </si>
  <si>
    <t>Total Funding ($M)</t>
  </si>
  <si>
    <t>Total # of Jobs</t>
  </si>
  <si>
    <t>Mississauga</t>
  </si>
  <si>
    <t>21/Mar/2016</t>
  </si>
  <si>
    <t>JPF FBGF</t>
  </si>
  <si>
    <t>Toronto</t>
  </si>
  <si>
    <t>07/Oct/2015</t>
  </si>
  <si>
    <t>Cambridge</t>
  </si>
  <si>
    <t>07/Dec/2015</t>
  </si>
  <si>
    <t>Super-Pufft Snacks Corp.</t>
  </si>
  <si>
    <t>25/Nov/2015</t>
  </si>
  <si>
    <t>Kitchener</t>
  </si>
  <si>
    <t>JPF NES</t>
  </si>
  <si>
    <t>17/Mar/2016</t>
  </si>
  <si>
    <t>Mitsui High-tec (Canada) Inc.</t>
  </si>
  <si>
    <t>Brantford</t>
  </si>
  <si>
    <t>Waterloo</t>
  </si>
  <si>
    <t>Toyota Motor Manufacturing Canada Inc.</t>
  </si>
  <si>
    <t>31/Jul/2015</t>
  </si>
  <si>
    <t>Alliston</t>
  </si>
  <si>
    <t>06/Nov/2014</t>
  </si>
  <si>
    <t>Linamar Corporation</t>
  </si>
  <si>
    <t>Guelph</t>
  </si>
  <si>
    <t>12/Jan/2015</t>
  </si>
  <si>
    <t>25/Apr/2014</t>
  </si>
  <si>
    <t>13/Dec/2013</t>
  </si>
  <si>
    <t>Oakville</t>
  </si>
  <si>
    <t>19/Sep/2013</t>
  </si>
  <si>
    <t>JPF SPS</t>
  </si>
  <si>
    <t>08/Sep/2015</t>
  </si>
  <si>
    <t>Windsor</t>
  </si>
  <si>
    <t>London</t>
  </si>
  <si>
    <t>Kodiak Group Holdings Co.</t>
  </si>
  <si>
    <t>Ontario Drive &amp; Gear Limited</t>
  </si>
  <si>
    <t>New Hamburg</t>
  </si>
  <si>
    <t>Precision Resource Canada Ltd.</t>
  </si>
  <si>
    <t>Woodstock</t>
  </si>
  <si>
    <t>Tri-Mach Group Inc.</t>
  </si>
  <si>
    <t>Elmira</t>
  </si>
  <si>
    <t>Upland Technologies Inc.</t>
  </si>
  <si>
    <t>Walinga Inc.</t>
  </si>
  <si>
    <t>Oldcastle</t>
  </si>
  <si>
    <t>Nemak of Canada Corporation</t>
  </si>
  <si>
    <t>Toyota Boshoku Canada Inc.</t>
  </si>
  <si>
    <t>Owen Sound</t>
  </si>
  <si>
    <t>Wolf Steel Limited</t>
  </si>
  <si>
    <t>Barrie</t>
  </si>
  <si>
    <t>Tecumseh</t>
  </si>
  <si>
    <t>Welland</t>
  </si>
  <si>
    <t>Tillsonburg</t>
  </si>
  <si>
    <t>Lumar Machining &amp; Manufacturing Ltd.</t>
  </si>
  <si>
    <t>St. Thomas</t>
  </si>
  <si>
    <t>Meridian Manufacturing Inc.</t>
  </si>
  <si>
    <t>MSW Canadian Plastics Inc.</t>
  </si>
  <si>
    <t>Palmerston</t>
  </si>
  <si>
    <t>Niagara Piston Inc.</t>
  </si>
  <si>
    <t>Beamsville</t>
  </si>
  <si>
    <t>Chatham</t>
  </si>
  <si>
    <t>Stratford</t>
  </si>
  <si>
    <t>KTH Shelburne MFG. Inc.</t>
  </si>
  <si>
    <t>Shelburne</t>
  </si>
  <si>
    <t>Lakeside Plastics Limited</t>
  </si>
  <si>
    <t>Leamington</t>
  </si>
  <si>
    <t>Mono</t>
  </si>
  <si>
    <t>Marwood Metal Fabrication Limited</t>
  </si>
  <si>
    <t>MTM Automation &amp; Aerospace Mfg. Inc.</t>
  </si>
  <si>
    <t>North Star Manufacturing (London) Ltd.</t>
  </si>
  <si>
    <t>Northern Gold Foods Ltd.</t>
  </si>
  <si>
    <t>Omega Tool Corp.</t>
  </si>
  <si>
    <t>Collingwood</t>
  </si>
  <si>
    <t>Ramsden Industries Limited</t>
  </si>
  <si>
    <t>Select Tool Inc.</t>
  </si>
  <si>
    <t>Stratus Plastics International Inc.</t>
  </si>
  <si>
    <t>Stubbe's Precast Commercial Inc.</t>
  </si>
  <si>
    <t>Kincardine</t>
  </si>
  <si>
    <t>TekSavvy Solutions Inc.</t>
  </si>
  <si>
    <t>Teutech Industries Inc.</t>
  </si>
  <si>
    <t>Turuss (Canada) Industry Co., Ltd.</t>
  </si>
  <si>
    <t>Chesley</t>
  </si>
  <si>
    <t>Valeo Canada Inc</t>
  </si>
  <si>
    <t>VistaPrint North American Services Corp.</t>
  </si>
  <si>
    <t>Windsor Mold Inc</t>
  </si>
  <si>
    <t>Total Eligible Costs ($M)</t>
  </si>
  <si>
    <t>Legal Comments</t>
  </si>
  <si>
    <t>Company</t>
  </si>
  <si>
    <t>2, 3 - Sched. A (contains non-confidential information) does not include job numbers.  Also, the project facility is located in Hamilton (Cambridge is the location of the recipient's office) and the legal name of the recipient is Parrish &amp; Heimbecker, Limited.</t>
  </si>
  <si>
    <t>2, 3 - Sched. A (contains non-confidential information) does not include job numbers.  Also, total eligible costs are $7.75mln</t>
  </si>
  <si>
    <t>3- Job numbers are not included in Sched. A (which contains non-confidential information) and require consent to be released.</t>
  </si>
  <si>
    <t>3 - Everything contained in the agreement is confidential (s 8.6(c)).</t>
  </si>
  <si>
    <t>2, 3 - Everything contained in the agreement is confidential. Also, the recipient's legal name is Cisco Systems Canada Co. Jobs numbers do not appear to correspond with the agreement.</t>
  </si>
  <si>
    <t xml:space="preserve">1, 2 - Recipients are MaRS Innovation and the Governing Council of the University of Toronto. Janssen Inc. signed an acknowledgment (which allows the province to disclose everything except certain schedules). </t>
  </si>
  <si>
    <t>Baylis Medical Company Inc.</t>
  </si>
  <si>
    <t>Cambridge, Woodstock</t>
  </si>
  <si>
    <t>Honda Canada Inc.</t>
  </si>
  <si>
    <t>Cisco Systems Canada Co.</t>
  </si>
  <si>
    <t>Ford Motor Company of Canada, Limited</t>
  </si>
  <si>
    <t>Parrish &amp; Heimbecker, Limited</t>
  </si>
  <si>
    <t>Hamilton</t>
  </si>
  <si>
    <t>Norfolk County</t>
  </si>
  <si>
    <t xml:space="preserve">Van Amerongen &amp; Son Inc. </t>
  </si>
  <si>
    <t>Patriot Forge Co.</t>
  </si>
  <si>
    <t>Pilkington Glass of Canada Ltd.</t>
  </si>
  <si>
    <t>Re-Doe Mold Company Limited</t>
  </si>
  <si>
    <t>LaSalle</t>
  </si>
  <si>
    <t>Service Mold + Aerospace Inc.</t>
  </si>
  <si>
    <t>STC Steel Technologies Canada Ltd.</t>
  </si>
  <si>
    <t xml:space="preserve">Tenneco Canada Inc. </t>
  </si>
  <si>
    <t>Guelph and Fergus</t>
  </si>
  <si>
    <t>Sunwest Food Processors Ltd. High Noon Investment Corporation</t>
  </si>
  <si>
    <t>LA CIE McCormick Canada Co.</t>
  </si>
  <si>
    <t>Transcontinental Printing 2005 G.P.</t>
  </si>
  <si>
    <t>Barrie, Oro Medonte</t>
  </si>
  <si>
    <t>Original Foods Limited, Original Foods Equipment Limited, 701 Broad Street East Dunnville Limited</t>
  </si>
  <si>
    <t>Dunnville</t>
  </si>
  <si>
    <t>Pavaco Plastics Inc.</t>
  </si>
  <si>
    <t>Poutrelles Internationales/International Beams Inc.</t>
  </si>
  <si>
    <t>Natra Chocolate America Inc.</t>
  </si>
  <si>
    <t>NASG Canada Inc.</t>
  </si>
  <si>
    <t>Railway City Brewing Company Ltd.</t>
  </si>
  <si>
    <t>Saturn Tool and Die (Windsor) Inc.</t>
  </si>
  <si>
    <t>The Electromac Group Inc.</t>
  </si>
  <si>
    <t>Lakeside Produce Inc., Cervini Farms (1993) Inc., 1137144 Ontario Limited</t>
  </si>
  <si>
    <t xml:space="preserve">Schaeffler Canada Inc </t>
  </si>
  <si>
    <t>Essex County</t>
  </si>
  <si>
    <t>Harley, Princeton</t>
  </si>
  <si>
    <t>Superheat FGH Technologies Inc</t>
  </si>
  <si>
    <t>Theta TTS Inc., Theta Industries Ltd., 1728277 Ontario Inc.</t>
  </si>
  <si>
    <t xml:space="preserve">Ventra Group Co. </t>
  </si>
  <si>
    <t>Chatham-Kent</t>
  </si>
  <si>
    <t>MaRS Innovation, The Governing Council of the University of Toronto</t>
  </si>
  <si>
    <t>Guelph, Windsor</t>
  </si>
  <si>
    <t>Toronto, Kanata</t>
  </si>
  <si>
    <t>Kingston, Ottawa, Peterborough, Richmond Hill, Toronto, Waterloo</t>
  </si>
  <si>
    <t>Magna Structural Systems Inc. (Formet Industries)</t>
  </si>
  <si>
    <t>Note 1:  O/A means "Operating as"</t>
  </si>
  <si>
    <t>A. Lassonde Inc., O/A Lassonde Beverages Canada</t>
  </si>
  <si>
    <t>OpenText Corporation</t>
  </si>
  <si>
    <t>Waltron Trailers Inc., Walton Limited</t>
  </si>
  <si>
    <t>Contract Sign Date (mm/day/year)</t>
  </si>
  <si>
    <t>Kromet International Inc.</t>
  </si>
  <si>
    <t xml:space="preserve">Huawei Technologies Canada Co., Ltd. </t>
  </si>
  <si>
    <t>Markham, Ottawa, Waterloo</t>
  </si>
  <si>
    <t>Kinetics Noise Control, Inc.</t>
  </si>
  <si>
    <t>North West Rubber Ltd.</t>
  </si>
  <si>
    <t>PWO Canada Incorporated</t>
  </si>
  <si>
    <t>Sandvine Incorporated ULC</t>
  </si>
  <si>
    <t>Ontario Centres of Excellence Inc.</t>
  </si>
  <si>
    <t xml:space="preserve">Legal Comments </t>
  </si>
  <si>
    <t>2,3 - Job numbers are included in Sch. A-1 and are confidential.  Also, the legal name of the recipient is A. Lassonde Inc., o/a Lassonde Beverages Canada</t>
  </si>
  <si>
    <t>2,3 - The grant agreement is not yet finalized and signed.  According to the term sheet, any disclosure is subject to mutual agreement of the parties.  Also, there are project facilities located in Ottawa and waterloo (in addition to Markham).</t>
  </si>
  <si>
    <t xml:space="preserve">2,3 - The grant agreement is not yet finalized and signed.  According to the term sheet, any disclosure is subject to mutual agreement of the parties. Also, the legal name of the recipient is Sandvine Incorporated ULC. </t>
  </si>
  <si>
    <t>3 - The grant agreement is not yet finalized and signed.  According to the term sheet, any disclosure is subject to mutual agreement of the parties.</t>
  </si>
  <si>
    <t>Notes</t>
  </si>
  <si>
    <t>Note 1</t>
  </si>
  <si>
    <t xml:space="preserve">Note 1 </t>
  </si>
  <si>
    <t>Note 2</t>
  </si>
  <si>
    <t xml:space="preserve">LJP Corporation O/A Hockley Valley Resort </t>
  </si>
  <si>
    <t>Note 1: coba means "Carrying Out Business As"</t>
  </si>
  <si>
    <t>Note 2:  'Contract sign date' means the execution date on the Letter of Offer.</t>
  </si>
  <si>
    <t>Note 1:   'Contract sign date' means the execution date on the Letter of Offer.</t>
  </si>
  <si>
    <r>
      <t xml:space="preserve">2,3 - Job numbers are not included in Sched. A (which contains non-confidential information) and are confidential.  Also, the recipient's legal name is Baylis Medical </t>
    </r>
    <r>
      <rPr>
        <b/>
        <sz val="11"/>
        <color rgb="FF000000"/>
        <rFont val="Arial"/>
        <family val="2"/>
      </rPr>
      <t>Company</t>
    </r>
    <r>
      <rPr>
        <sz val="11"/>
        <color rgb="FF000000"/>
        <rFont val="Arial"/>
        <family val="2"/>
      </rPr>
      <t xml:space="preserve"> Inc.</t>
    </r>
  </si>
  <si>
    <r>
      <t xml:space="preserve">2, 3 - Everything contained in the agreement is confidential. Also, the recipient's legal name is Ford Motor Company of Canada, </t>
    </r>
    <r>
      <rPr>
        <b/>
        <sz val="11"/>
        <color rgb="FF000000"/>
        <rFont val="Arial"/>
        <family val="2"/>
      </rPr>
      <t>Limited</t>
    </r>
    <r>
      <rPr>
        <sz val="11"/>
        <color rgb="FF000000"/>
        <rFont val="Arial"/>
        <family val="2"/>
      </rPr>
      <t>.</t>
    </r>
  </si>
  <si>
    <r>
      <t xml:space="preserve">2, 3 - Everything contained in the agreement is confidential. Also, the recipient's legal name is Honda Canada </t>
    </r>
    <r>
      <rPr>
        <b/>
        <sz val="11"/>
        <color rgb="FF000000"/>
        <rFont val="Arial"/>
        <family val="2"/>
      </rPr>
      <t>Inc.</t>
    </r>
  </si>
  <si>
    <r>
      <t xml:space="preserve">2, 3 - Everything contained in the agreement is confidential. Also, the recipient's legal name is Open Text </t>
    </r>
    <r>
      <rPr>
        <b/>
        <sz val="11"/>
        <color rgb="FF000000"/>
        <rFont val="Arial"/>
        <family val="2"/>
      </rPr>
      <t xml:space="preserve">Corporation; </t>
    </r>
    <r>
      <rPr>
        <sz val="11"/>
        <color rgb="FF000000"/>
        <rFont val="Arial"/>
        <family val="2"/>
      </rPr>
      <t xml:space="preserve">total eligible costs are $2,014mln. Jobs created appear to be 185 (according to Sched. B); total </t>
    </r>
    <r>
      <rPr>
        <b/>
        <sz val="11"/>
        <color rgb="FF000000"/>
        <rFont val="Arial"/>
        <family val="2"/>
      </rPr>
      <t xml:space="preserve">cumulative </t>
    </r>
    <r>
      <rPr>
        <sz val="11"/>
        <color rgb="FF000000"/>
        <rFont val="Arial"/>
        <family val="2"/>
      </rPr>
      <t>jobs appear to be 2428.</t>
    </r>
  </si>
  <si>
    <t>2, 3- Job numbers are not included in Sched. A (which contains non-confidential information) and require consent to be released.  Also, there is a project facility in Woodstock (in addition to Cambridge).</t>
  </si>
  <si>
    <t>Total Project Investment ($M)</t>
  </si>
  <si>
    <t>Government Funding Commitment ($M)</t>
  </si>
  <si>
    <t>SWODF</t>
  </si>
  <si>
    <t>1510349 Ontario Ltd. (O/A STARLIM North America)</t>
  </si>
  <si>
    <t>London and Guelph</t>
  </si>
  <si>
    <t>1830435 Ontario Limited (Artisan Metal Finishing)</t>
  </si>
  <si>
    <t xml:space="preserve">5274398 Manitoba Ltd O/A Cross Country Mfg </t>
  </si>
  <si>
    <t>Blenheim</t>
  </si>
  <si>
    <t>944743 Ontario Inc. O/A Uni-Fab</t>
  </si>
  <si>
    <t>Aalbers Tool &amp; Mold Inc.</t>
  </si>
  <si>
    <t>AarKel Tool and Die Inc.</t>
  </si>
  <si>
    <t>Wallaceburg</t>
  </si>
  <si>
    <t>Airbus Helicopters Canada Limited</t>
  </si>
  <si>
    <t>Fort Erie</t>
  </si>
  <si>
    <t>Allied Marine &amp; Industrial Inc.</t>
  </si>
  <si>
    <t>Port Colborne</t>
  </si>
  <si>
    <t>Ampacet Canada Company</t>
  </si>
  <si>
    <t>Answer Precision Tool Inc.</t>
  </si>
  <si>
    <t>Kitchener/Waterloo Region</t>
  </si>
  <si>
    <t>Armo-Tool Limited</t>
  </si>
  <si>
    <t>Armstrong Milling Co. Ltd</t>
  </si>
  <si>
    <t>Hagersville</t>
  </si>
  <si>
    <t>Astrex Inc.</t>
  </si>
  <si>
    <t>Town of Lakeshore</t>
  </si>
  <si>
    <t>Attica Manufacturing Inc.</t>
  </si>
  <si>
    <t>Autoliv Canada Inc.</t>
  </si>
  <si>
    <t>Tilbury</t>
  </si>
  <si>
    <t>AWC Manufacturing Inc.</t>
  </si>
  <si>
    <t>Ball Service Group Inc.</t>
  </si>
  <si>
    <t>Beta-Tech Inc.</t>
  </si>
  <si>
    <t>Boler Mountain</t>
  </si>
  <si>
    <t>Brick Brewing Co. Limited</t>
  </si>
  <si>
    <t>Brose Canada Inc.</t>
  </si>
  <si>
    <t>Brotech Precision CNC Inc.</t>
  </si>
  <si>
    <t>Cambridge Brass Inc.</t>
  </si>
  <si>
    <t>Cambridge Towel Company Inc.</t>
  </si>
  <si>
    <t>Canada Tubeform Inc.</t>
  </si>
  <si>
    <t xml:space="preserve">Canafric Inc. O/A Mortimer's Fine Foods </t>
  </si>
  <si>
    <t>St. Catharines</t>
  </si>
  <si>
    <t>CapsCanada Corporation</t>
  </si>
  <si>
    <t>Centerline (Windsor) Limited</t>
  </si>
  <si>
    <t xml:space="preserve">Clark Machine Inc. </t>
  </si>
  <si>
    <t>Colonial Cookies Limited</t>
  </si>
  <si>
    <t>COM DEV Ltd.</t>
  </si>
  <si>
    <t>Conestoga Meat Packers Ltd.</t>
  </si>
  <si>
    <t>Breslau</t>
  </si>
  <si>
    <t>Cooper-Standard Automotive Canada Limited</t>
  </si>
  <si>
    <t>Glencoe</t>
  </si>
  <si>
    <t>Dajcor Aluminum Ltd.</t>
  </si>
  <si>
    <t>Demtool Inc.</t>
  </si>
  <si>
    <t>Petersburg</t>
  </si>
  <si>
    <t>DESCH Canada Ltd.</t>
  </si>
  <si>
    <t>Durose Manufacturing Ltd.</t>
  </si>
  <si>
    <t>Eclipse Automation Inc.</t>
  </si>
  <si>
    <t>Elmira Pet Products Ltd.</t>
  </si>
  <si>
    <t>Enviroshake Inc.</t>
  </si>
  <si>
    <t>Essex Weld Solutions Ltd.</t>
  </si>
  <si>
    <t>Ferrero Canada Limited/Ferrero Canada Limitée</t>
  </si>
  <si>
    <t>FIO Automotive Canada Corporation</t>
  </si>
  <si>
    <t>Fleetwood Metal Industries Inc.</t>
  </si>
  <si>
    <t xml:space="preserve">Fritz Construction Services Inc. </t>
  </si>
  <si>
    <t>Chepstow, Brockton, Woodstock</t>
  </si>
  <si>
    <t>Garaga Inc</t>
  </si>
  <si>
    <t>GCW Custom Kitchens &amp; Cabinetry inc.</t>
  </si>
  <si>
    <t>ST. Thomas</t>
  </si>
  <si>
    <t>Grand River Foods Ltd.</t>
  </si>
  <si>
    <t xml:space="preserve">Grober Inc. </t>
  </si>
  <si>
    <t>Ground Effects Ltd.</t>
  </si>
  <si>
    <t>Hammond Manufacturing Company Limited</t>
  </si>
  <si>
    <t>Hanwha L&amp;C Canada Inc.</t>
  </si>
  <si>
    <t>Hartmann Canada Inc.</t>
  </si>
  <si>
    <t>HOWA Canada Manufacturing Inc.</t>
  </si>
  <si>
    <t>Town of New Tecumseth (Alliston)</t>
  </si>
  <si>
    <t>Hydac Corporation</t>
  </si>
  <si>
    <t>Indexable Cutting Tools of Canada Ltd.</t>
  </si>
  <si>
    <t>Integrity Tool and Mold Inc.</t>
  </si>
  <si>
    <t xml:space="preserve">Jacobs &amp; Thompson Inc </t>
  </si>
  <si>
    <t>JAY-LOR Fabricating Inc.</t>
  </si>
  <si>
    <t>East Garafraxa</t>
  </si>
  <si>
    <t>JD Norman Canada ULC</t>
  </si>
  <si>
    <t>Note 3</t>
  </si>
  <si>
    <t>Total Project Jobs Created and Retained as in the Contract</t>
  </si>
  <si>
    <t>2015-16</t>
  </si>
  <si>
    <t>2014-15</t>
  </si>
  <si>
    <t>2013-14</t>
  </si>
  <si>
    <t>2012-13</t>
  </si>
  <si>
    <t xml:space="preserve">Fiscal Year Contract Signed 
</t>
  </si>
  <si>
    <t>Lambton Conveyor Limited</t>
  </si>
  <si>
    <t>Amino North America Corporation</t>
  </si>
  <si>
    <t>2016/17</t>
  </si>
  <si>
    <t>Andrew Peller Limited</t>
  </si>
  <si>
    <t>Grimsby and Niagara on the Lake</t>
  </si>
  <si>
    <t>Apogee Ceramics Inc.</t>
  </si>
  <si>
    <t>Armo-Tool Ltd.</t>
  </si>
  <si>
    <t>Atlantic Industries Limited</t>
  </si>
  <si>
    <t>Ayr</t>
  </si>
  <si>
    <t>Atwood Heritage Processing Inc.</t>
  </si>
  <si>
    <t>Atwood</t>
  </si>
  <si>
    <t>Barry Callebaut Canada Inc.</t>
  </si>
  <si>
    <t>T.F. Warren Group Inc. (Blastech)</t>
  </si>
  <si>
    <t>CR Plastic Products Inc.</t>
  </si>
  <si>
    <t>Elora North Inc.</t>
  </si>
  <si>
    <t>Ancaster</t>
  </si>
  <si>
    <t>FPH Group Inc.</t>
  </si>
  <si>
    <t>Greco Aluminum Railings</t>
  </si>
  <si>
    <t>Guelph Manufacturing Group Inc.</t>
  </si>
  <si>
    <t>H &amp; H Wood Products Inc.</t>
  </si>
  <si>
    <t>Wheatley, Tilbury and London</t>
  </si>
  <si>
    <t>Hayashi Canada Inc.</t>
  </si>
  <si>
    <t>Integrated Metal Products LTD</t>
  </si>
  <si>
    <t>J.P. Bowman Limited</t>
  </si>
  <si>
    <t>Jesse Garant and Associates Inc.</t>
  </si>
  <si>
    <t>KSR International Co.</t>
  </si>
  <si>
    <t>Ridgetown and Rodney</t>
  </si>
  <si>
    <t>Kuntz Electroplating Inc.</t>
  </si>
  <si>
    <t>Labatt Brewing Company Limited</t>
  </si>
  <si>
    <t>Miovision Technologies Inc.</t>
  </si>
  <si>
    <t>Nova Steel Inc.</t>
  </si>
  <si>
    <t>Otter Valley Foods Inc. (Inovata Foods Corp.)</t>
  </si>
  <si>
    <t>Proto Manufacturing Limited</t>
  </si>
  <si>
    <t>Ramstar Carbide Tool Inc.</t>
  </si>
  <si>
    <t>Sodecia London Inc.</t>
  </si>
  <si>
    <t>Technical Molding Management Systems Inc</t>
  </si>
  <si>
    <t>Toyotetsu Canada Inc.</t>
  </si>
  <si>
    <t>Simcoe</t>
  </si>
  <si>
    <t>TransForm Automotive Canada Limited</t>
  </si>
  <si>
    <t>Ultra Manufacturing / Mitchell Plastics Ltd.</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</si>
</sst>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8" formatCode="&quot;$&quot;#,##0.00;[Red]\-&quot;$&quot;#,##0.00"/>
    <numFmt numFmtId="44" formatCode="_-&quot;$&quot;* #,##0.00_-;\-&quot;$&quot;* #,##0.00_-;_-&quot;$&quot;* &quot;-&quot;??_-;_-@_-"/>
    <numFmt numFmtId="164" formatCode="[$-10409]&quot;$&quot;#,##0.00,,;\(&quot;$&quot;#,##0.00,,\)"/>
    <numFmt numFmtId="165" formatCode="[$-10409]#,##0;\(#,##0\)"/>
    <numFmt numFmtId="166" formatCode="[$-10409]&quot;$&quot;#,##0.00,,"/>
    <numFmt numFmtId="167" formatCode="[$-10409]#,##0"/>
    <numFmt numFmtId="168" formatCode="[$-1009]d\-mmm\-yy;@"/>
  </numFmts>
  <fonts count="30" x14ac:knownFonts="1">
    <font>
      <sz val="11"/>
      <color theme="1"/>
      <name val="Calibri"/>
      <family val="2"/>
      <scheme val="minor"/>
    </font>
    <font>
      <sz val="11"/>
      <color theme="1"/>
      <name val="Calibri"/>
      <family val="2"/>
      <scheme val="minor"/>
    </font>
    <font>
      <b/>
      <sz val="11"/>
      <color theme="1"/>
      <name val="Calibri"/>
      <family val="2"/>
      <scheme val="minor"/>
    </font>
    <font>
      <sz val="11"/>
      <color rgb="FF000000"/>
      <name val="Calibri"/>
      <family val="2"/>
      <scheme val="minor"/>
    </font>
    <font>
      <sz val="12"/>
      <color rgb="FF000000"/>
      <name val="Arial"/>
      <family val="2"/>
    </font>
    <font>
      <sz val="11"/>
      <name val="Calibri"/>
      <family val="2"/>
    </font>
    <font>
      <sz val="12"/>
      <name val="Arial"/>
      <family val="2"/>
    </font>
    <font>
      <sz val="10"/>
      <name val="Arial"/>
      <family val="2"/>
    </font>
    <font>
      <sz val="11"/>
      <color rgb="FF00610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Arial"/>
      <family val="2"/>
    </font>
    <font>
      <sz val="11"/>
      <color theme="1"/>
      <name val="Calibri"/>
      <family val="2"/>
    </font>
    <font>
      <sz val="11"/>
      <color rgb="FF000000"/>
      <name val="Arial"/>
      <family val="2"/>
    </font>
    <font>
      <sz val="11"/>
      <color rgb="FFFF0000"/>
      <name val="Arial"/>
      <family val="2"/>
    </font>
    <font>
      <sz val="11"/>
      <name val="Arial"/>
      <family val="2"/>
    </font>
    <font>
      <b/>
      <sz val="11"/>
      <color rgb="FF000000"/>
      <name val="Arial"/>
      <family val="2"/>
    </font>
    <font>
      <sz val="12"/>
      <color theme="1"/>
      <name val="Arial"/>
      <family val="2"/>
    </font>
  </fonts>
  <fills count="41">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rgb="FFAFEEEE"/>
        <bgColor rgb="FFAFEEEE"/>
      </patternFill>
    </fill>
    <fill>
      <patternFill patternType="solid">
        <fgColor theme="0"/>
        <bgColor indexed="64"/>
      </patternFill>
    </fill>
    <fill>
      <patternFill patternType="solid">
        <fgColor rgb="FFFFFFFF"/>
        <bgColor rgb="FFFFFFFF"/>
      </patternFill>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39997558519241921"/>
        <bgColor indexed="65"/>
      </patternFill>
    </fill>
    <fill>
      <patternFill patternType="solid">
        <fgColor theme="5"/>
      </patternFill>
    </fill>
    <fill>
      <patternFill patternType="solid">
        <fgColor theme="5" tint="0.39997558519241921"/>
        <bgColor indexed="65"/>
      </patternFill>
    </fill>
    <fill>
      <patternFill patternType="solid">
        <fgColor theme="6"/>
      </patternFill>
    </fill>
    <fill>
      <patternFill patternType="solid">
        <fgColor theme="6" tint="0.39997558519241921"/>
        <bgColor indexed="65"/>
      </patternFill>
    </fill>
    <fill>
      <patternFill patternType="solid">
        <fgColor theme="7"/>
      </patternFill>
    </fill>
    <fill>
      <patternFill patternType="solid">
        <fgColor theme="7" tint="0.39997558519241921"/>
        <bgColor indexed="65"/>
      </patternFill>
    </fill>
    <fill>
      <patternFill patternType="solid">
        <fgColor theme="8"/>
      </patternFill>
    </fill>
    <fill>
      <patternFill patternType="solid">
        <fgColor theme="8" tint="0.39997558519241921"/>
        <bgColor indexed="65"/>
      </patternFill>
    </fill>
    <fill>
      <patternFill patternType="solid">
        <fgColor theme="9"/>
      </patternFill>
    </fill>
    <fill>
      <patternFill patternType="solid">
        <fgColor theme="9" tint="0.39997558519241921"/>
        <bgColor indexed="65"/>
      </patternFill>
    </fill>
    <fill>
      <patternFill patternType="solid">
        <fgColor theme="0"/>
        <bgColor rgb="FFFFFFFF"/>
      </patternFill>
    </fill>
    <fill>
      <patternFill patternType="solid">
        <fgColor theme="0"/>
        <bgColor rgb="FFAFEEEE"/>
      </patternFill>
    </fill>
    <fill>
      <patternFill patternType="solid">
        <fgColor theme="8" tint="0.59999389629810485"/>
        <bgColor rgb="FFAFEEEE"/>
      </patternFill>
    </fill>
    <fill>
      <patternFill patternType="solid">
        <fgColor theme="8" tint="0.59999389629810485"/>
        <bgColor indexed="64"/>
      </patternFill>
    </fill>
  </fills>
  <borders count="14">
    <border>
      <left/>
      <right/>
      <top/>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s>
  <cellStyleXfs count="62">
    <xf numFmtId="0" fontId="0" fillId="0" borderId="0"/>
    <xf numFmtId="0" fontId="3" fillId="0" borderId="0"/>
    <xf numFmtId="0" fontId="1" fillId="0" borderId="0"/>
    <xf numFmtId="0" fontId="7" fillId="0" borderId="0"/>
    <xf numFmtId="0" fontId="1" fillId="3"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2" borderId="1" applyNumberFormat="0" applyFont="0" applyAlignment="0" applyProtection="0"/>
    <xf numFmtId="0" fontId="1" fillId="2" borderId="1" applyNumberFormat="0" applyFont="0" applyAlignment="0" applyProtection="0"/>
    <xf numFmtId="0" fontId="8" fillId="19" borderId="0" applyNumberFormat="0" applyBorder="0" applyAlignment="0" applyProtection="0"/>
    <xf numFmtId="0" fontId="9" fillId="0" borderId="0" applyNumberFormat="0" applyFill="0" applyBorder="0" applyAlignment="0" applyProtection="0"/>
    <xf numFmtId="0" fontId="10" fillId="0" borderId="2" applyNumberFormat="0" applyFill="0" applyAlignment="0" applyProtection="0"/>
    <xf numFmtId="0" fontId="11" fillId="0" borderId="3" applyNumberFormat="0" applyFill="0" applyAlignment="0" applyProtection="0"/>
    <xf numFmtId="0" fontId="12" fillId="0" borderId="4" applyNumberFormat="0" applyFill="0" applyAlignment="0" applyProtection="0"/>
    <xf numFmtId="0" fontId="12" fillId="0" borderId="0" applyNumberFormat="0" applyFill="0" applyBorder="0" applyAlignment="0" applyProtection="0"/>
    <xf numFmtId="0" fontId="13" fillId="20" borderId="0" applyNumberFormat="0" applyBorder="0" applyAlignment="0" applyProtection="0"/>
    <xf numFmtId="0" fontId="14" fillId="21" borderId="0" applyNumberFormat="0" applyBorder="0" applyAlignment="0" applyProtection="0"/>
    <xf numFmtId="0" fontId="15" fillId="22" borderId="5" applyNumberFormat="0" applyAlignment="0" applyProtection="0"/>
    <xf numFmtId="0" fontId="16" fillId="23" borderId="6" applyNumberFormat="0" applyAlignment="0" applyProtection="0"/>
    <xf numFmtId="0" fontId="17" fillId="23" borderId="5" applyNumberFormat="0" applyAlignment="0" applyProtection="0"/>
    <xf numFmtId="0" fontId="18" fillId="0" borderId="7" applyNumberFormat="0" applyFill="0" applyAlignment="0" applyProtection="0"/>
    <xf numFmtId="0" fontId="19" fillId="24" borderId="8" applyNumberFormat="0" applyAlignment="0" applyProtection="0"/>
    <xf numFmtId="0" fontId="20" fillId="0" borderId="0" applyNumberFormat="0" applyFill="0" applyBorder="0" applyAlignment="0" applyProtection="0"/>
    <xf numFmtId="0" fontId="1" fillId="2" borderId="1" applyNumberFormat="0" applyFont="0" applyAlignment="0" applyProtection="0"/>
    <xf numFmtId="0" fontId="21" fillId="0" borderId="0" applyNumberFormat="0" applyFill="0" applyBorder="0" applyAlignment="0" applyProtection="0"/>
    <xf numFmtId="0" fontId="2" fillId="0" borderId="9" applyNumberFormat="0" applyFill="0" applyAlignment="0" applyProtection="0"/>
    <xf numFmtId="0" fontId="22" fillId="25"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22" fillId="26" borderId="0" applyNumberFormat="0" applyBorder="0" applyAlignment="0" applyProtection="0"/>
    <xf numFmtId="0" fontId="22" fillId="27"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22" fillId="30" borderId="0" applyNumberFormat="0" applyBorder="0" applyAlignment="0" applyProtection="0"/>
    <xf numFmtId="0" fontId="22" fillId="31"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22" fillId="32" borderId="0" applyNumberFormat="0" applyBorder="0" applyAlignment="0" applyProtection="0"/>
    <xf numFmtId="0" fontId="22" fillId="33"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2" fillId="34" borderId="0" applyNumberFormat="0" applyBorder="0" applyAlignment="0" applyProtection="0"/>
    <xf numFmtId="0" fontId="22" fillId="3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22" fillId="36" borderId="0" applyNumberFormat="0" applyBorder="0" applyAlignment="0" applyProtection="0"/>
    <xf numFmtId="0" fontId="23" fillId="0" borderId="0"/>
    <xf numFmtId="44" fontId="3" fillId="0" borderId="0" applyFont="0" applyFill="0" applyBorder="0" applyAlignment="0" applyProtection="0"/>
    <xf numFmtId="0" fontId="7" fillId="0" borderId="0"/>
  </cellStyleXfs>
  <cellXfs count="67">
    <xf numFmtId="0" fontId="0" fillId="0" borderId="0" xfId="0"/>
    <xf numFmtId="0" fontId="5" fillId="0" borderId="0" xfId="1" applyFont="1" applyFill="1" applyBorder="1"/>
    <xf numFmtId="164" fontId="5" fillId="0" borderId="0" xfId="1" applyNumberFormat="1" applyFont="1" applyFill="1" applyBorder="1"/>
    <xf numFmtId="0" fontId="5" fillId="0" borderId="0" xfId="1" applyFont="1" applyFill="1" applyBorder="1"/>
    <xf numFmtId="0" fontId="5" fillId="0" borderId="0" xfId="1" applyFont="1" applyFill="1" applyBorder="1"/>
    <xf numFmtId="0" fontId="5" fillId="0" borderId="0" xfId="1" applyFont="1" applyFill="1" applyBorder="1"/>
    <xf numFmtId="0" fontId="5" fillId="0" borderId="0" xfId="1" applyFont="1" applyFill="1" applyBorder="1"/>
    <xf numFmtId="0" fontId="6" fillId="0" borderId="0" xfId="1" applyFont="1" applyFill="1" applyBorder="1"/>
    <xf numFmtId="168" fontId="5" fillId="0" borderId="0" xfId="1" applyNumberFormat="1" applyFont="1" applyFill="1" applyBorder="1"/>
    <xf numFmtId="0" fontId="4" fillId="0" borderId="10" xfId="1" applyNumberFormat="1" applyFont="1" applyFill="1" applyBorder="1" applyAlignment="1">
      <alignment horizontal="center" vertical="top" wrapText="1" readingOrder="1"/>
    </xf>
    <xf numFmtId="0" fontId="4" fillId="15" borderId="10" xfId="1" applyNumberFormat="1" applyFont="1" applyFill="1" applyBorder="1" applyAlignment="1">
      <alignment vertical="top" wrapText="1" readingOrder="1"/>
    </xf>
    <xf numFmtId="164" fontId="4" fillId="0" borderId="10" xfId="1" applyNumberFormat="1" applyFont="1" applyFill="1" applyBorder="1" applyAlignment="1">
      <alignment vertical="top" wrapText="1" readingOrder="1"/>
    </xf>
    <xf numFmtId="14" fontId="4" fillId="38" borderId="10" xfId="1" applyNumberFormat="1" applyFont="1" applyFill="1" applyBorder="1" applyAlignment="1">
      <alignment horizontal="center" vertical="top" wrapText="1" readingOrder="1"/>
    </xf>
    <xf numFmtId="15" fontId="4" fillId="0" borderId="10" xfId="1" applyNumberFormat="1" applyFont="1" applyFill="1" applyBorder="1" applyAlignment="1">
      <alignment horizontal="center" vertical="top" wrapText="1" readingOrder="1"/>
    </xf>
    <xf numFmtId="0" fontId="6" fillId="0" borderId="10" xfId="1" applyFont="1" applyFill="1" applyBorder="1"/>
    <xf numFmtId="0" fontId="4" fillId="16" borderId="11" xfId="1" applyNumberFormat="1" applyFont="1" applyFill="1" applyBorder="1" applyAlignment="1">
      <alignment vertical="top" wrapText="1" readingOrder="1"/>
    </xf>
    <xf numFmtId="0" fontId="4" fillId="17" borderId="11" xfId="1" applyNumberFormat="1" applyFont="1" applyFill="1" applyBorder="1" applyAlignment="1">
      <alignment vertical="top" wrapText="1" readingOrder="1"/>
    </xf>
    <xf numFmtId="14" fontId="4" fillId="38" borderId="11" xfId="1" applyNumberFormat="1" applyFont="1" applyFill="1" applyBorder="1" applyAlignment="1">
      <alignment vertical="top" wrapText="1" readingOrder="1"/>
    </xf>
    <xf numFmtId="164" fontId="4" fillId="0" borderId="11" xfId="1" applyNumberFormat="1" applyFont="1" applyFill="1" applyBorder="1" applyAlignment="1">
      <alignment vertical="top" wrapText="1" readingOrder="1"/>
    </xf>
    <xf numFmtId="165" fontId="4" fillId="0" borderId="11" xfId="1" applyNumberFormat="1" applyFont="1" applyFill="1" applyBorder="1" applyAlignment="1">
      <alignment vertical="top" wrapText="1" readingOrder="1"/>
    </xf>
    <xf numFmtId="0" fontId="4" fillId="0" borderId="11" xfId="1" applyNumberFormat="1" applyFont="1" applyFill="1" applyBorder="1" applyAlignment="1">
      <alignment vertical="top" wrapText="1" readingOrder="1"/>
    </xf>
    <xf numFmtId="0" fontId="5" fillId="0" borderId="11" xfId="1" applyFont="1" applyFill="1" applyBorder="1" applyAlignment="1"/>
    <xf numFmtId="164" fontId="6" fillId="0" borderId="0" xfId="1" applyNumberFormat="1" applyFont="1" applyFill="1" applyBorder="1"/>
    <xf numFmtId="165" fontId="6" fillId="0" borderId="0" xfId="1" applyNumberFormat="1" applyFont="1" applyFill="1" applyBorder="1"/>
    <xf numFmtId="0" fontId="24" fillId="0" borderId="0" xfId="1" applyFont="1" applyFill="1" applyBorder="1"/>
    <xf numFmtId="168" fontId="24" fillId="0" borderId="0" xfId="1" applyNumberFormat="1" applyFont="1" applyFill="1" applyBorder="1"/>
    <xf numFmtId="0" fontId="25" fillId="15" borderId="10" xfId="1" applyNumberFormat="1" applyFont="1" applyFill="1" applyBorder="1" applyAlignment="1">
      <alignment vertical="top" wrapText="1" readingOrder="1"/>
    </xf>
    <xf numFmtId="0" fontId="25" fillId="17" borderId="10" xfId="1" applyNumberFormat="1" applyFont="1" applyFill="1" applyBorder="1" applyAlignment="1">
      <alignment vertical="top" wrapText="1" readingOrder="1"/>
    </xf>
    <xf numFmtId="168" fontId="25" fillId="17" borderId="10" xfId="1" applyNumberFormat="1" applyFont="1" applyFill="1" applyBorder="1" applyAlignment="1">
      <alignment vertical="top" wrapText="1" readingOrder="1"/>
    </xf>
    <xf numFmtId="0" fontId="25" fillId="0" borderId="10" xfId="1" applyNumberFormat="1" applyFont="1" applyFill="1" applyBorder="1" applyAlignment="1">
      <alignment vertical="top" wrapText="1" readingOrder="1"/>
    </xf>
    <xf numFmtId="0" fontId="27" fillId="0" borderId="10" xfId="1" applyFont="1" applyFill="1" applyBorder="1"/>
    <xf numFmtId="164" fontId="25" fillId="0" borderId="10" xfId="1" applyNumberFormat="1" applyFont="1" applyFill="1" applyBorder="1" applyAlignment="1">
      <alignment vertical="top" wrapText="1" readingOrder="1"/>
    </xf>
    <xf numFmtId="165" fontId="26" fillId="18" borderId="10" xfId="1" applyNumberFormat="1" applyFont="1" applyFill="1" applyBorder="1" applyAlignment="1">
      <alignment vertical="top" wrapText="1" readingOrder="1"/>
    </xf>
    <xf numFmtId="165" fontId="27" fillId="0" borderId="10" xfId="1" applyNumberFormat="1" applyFont="1" applyFill="1" applyBorder="1" applyAlignment="1">
      <alignment vertical="top" wrapText="1" readingOrder="1"/>
    </xf>
    <xf numFmtId="164" fontId="27" fillId="0" borderId="10" xfId="1" applyNumberFormat="1" applyFont="1" applyFill="1" applyBorder="1" applyAlignment="1">
      <alignment vertical="top" wrapText="1" readingOrder="1"/>
    </xf>
    <xf numFmtId="14" fontId="25" fillId="0" borderId="10" xfId="1" applyNumberFormat="1" applyFont="1" applyFill="1" applyBorder="1" applyAlignment="1">
      <alignment vertical="top" wrapText="1" readingOrder="1"/>
    </xf>
    <xf numFmtId="164" fontId="25" fillId="18" borderId="10" xfId="1" applyNumberFormat="1" applyFont="1" applyFill="1" applyBorder="1" applyAlignment="1">
      <alignment vertical="top" wrapText="1" readingOrder="1"/>
    </xf>
    <xf numFmtId="0" fontId="25" fillId="15" borderId="10" xfId="1" applyNumberFormat="1" applyFont="1" applyFill="1" applyBorder="1" applyAlignment="1">
      <alignment horizontal="center" vertical="top" wrapText="1" readingOrder="1"/>
    </xf>
    <xf numFmtId="0" fontId="25" fillId="37" borderId="10" xfId="1" applyNumberFormat="1" applyFont="1" applyFill="1" applyBorder="1" applyAlignment="1">
      <alignment vertical="top" wrapText="1" readingOrder="1"/>
    </xf>
    <xf numFmtId="164" fontId="25" fillId="0" borderId="10" xfId="0" applyNumberFormat="1" applyFont="1" applyFill="1" applyBorder="1" applyAlignment="1">
      <alignment vertical="top" wrapText="1" readingOrder="1"/>
    </xf>
    <xf numFmtId="14" fontId="25" fillId="16" borderId="10" xfId="1" applyNumberFormat="1" applyFont="1" applyFill="1" applyBorder="1" applyAlignment="1">
      <alignment vertical="top" wrapText="1" readingOrder="1"/>
    </xf>
    <xf numFmtId="164" fontId="26" fillId="18" borderId="10" xfId="1" applyNumberFormat="1" applyFont="1" applyFill="1" applyBorder="1" applyAlignment="1">
      <alignment vertical="top" wrapText="1" readingOrder="1"/>
    </xf>
    <xf numFmtId="165" fontId="27" fillId="18" borderId="10" xfId="1" applyNumberFormat="1" applyFont="1" applyFill="1" applyBorder="1" applyAlignment="1">
      <alignment vertical="top" wrapText="1" readingOrder="1"/>
    </xf>
    <xf numFmtId="164" fontId="27" fillId="18" borderId="10" xfId="1" applyNumberFormat="1" applyFont="1" applyFill="1" applyBorder="1" applyAlignment="1">
      <alignment vertical="top" wrapText="1" readingOrder="1"/>
    </xf>
    <xf numFmtId="8" fontId="25" fillId="0" borderId="10" xfId="1" applyNumberFormat="1" applyFont="1" applyFill="1" applyBorder="1" applyAlignment="1">
      <alignment vertical="top" wrapText="1" readingOrder="1"/>
    </xf>
    <xf numFmtId="0" fontId="0" fillId="0" borderId="0" xfId="0"/>
    <xf numFmtId="0" fontId="4" fillId="39" borderId="10" xfId="1" applyNumberFormat="1" applyFont="1" applyFill="1" applyBorder="1" applyAlignment="1">
      <alignment horizontal="left" vertical="top" wrapText="1" readingOrder="1"/>
    </xf>
    <xf numFmtId="0" fontId="4" fillId="40" borderId="10" xfId="1" applyNumberFormat="1" applyFont="1" applyFill="1" applyBorder="1" applyAlignment="1">
      <alignment horizontal="left" vertical="top" wrapText="1" readingOrder="1"/>
    </xf>
    <xf numFmtId="0" fontId="6" fillId="39" borderId="10" xfId="1" applyNumberFormat="1" applyFont="1" applyFill="1" applyBorder="1" applyAlignment="1">
      <alignment horizontal="left" vertical="top" wrapText="1" readingOrder="1"/>
    </xf>
    <xf numFmtId="0" fontId="4" fillId="0" borderId="10" xfId="1" applyNumberFormat="1" applyFont="1" applyFill="1" applyBorder="1" applyAlignment="1">
      <alignment vertical="top" wrapText="1" readingOrder="1"/>
    </xf>
    <xf numFmtId="165" fontId="6" fillId="0" borderId="10" xfId="1" applyNumberFormat="1" applyFont="1" applyFill="1" applyBorder="1" applyAlignment="1">
      <alignment vertical="top" wrapText="1" readingOrder="1"/>
    </xf>
    <xf numFmtId="0" fontId="6" fillId="0" borderId="10" xfId="1" applyFont="1" applyFill="1" applyBorder="1" applyAlignment="1">
      <alignment vertical="top" wrapText="1" readingOrder="1"/>
    </xf>
    <xf numFmtId="166" fontId="4" fillId="0" borderId="10" xfId="1" applyNumberFormat="1" applyFont="1" applyFill="1" applyBorder="1" applyAlignment="1">
      <alignment vertical="top" wrapText="1" readingOrder="1"/>
    </xf>
    <xf numFmtId="167" fontId="6" fillId="0" borderId="10" xfId="0" applyNumberFormat="1" applyFont="1" applyFill="1" applyBorder="1" applyAlignment="1">
      <alignment vertical="top" wrapText="1" readingOrder="1"/>
    </xf>
    <xf numFmtId="166" fontId="6" fillId="0" borderId="10" xfId="1" applyNumberFormat="1" applyFont="1" applyFill="1" applyBorder="1" applyAlignment="1">
      <alignment vertical="top" wrapText="1" readingOrder="1"/>
    </xf>
    <xf numFmtId="0" fontId="29" fillId="0" borderId="10" xfId="0" applyFont="1" applyBorder="1" applyAlignment="1">
      <alignment vertical="top" wrapText="1" readingOrder="1"/>
    </xf>
    <xf numFmtId="8" fontId="29" fillId="0" borderId="10" xfId="0" applyNumberFormat="1" applyFont="1" applyBorder="1" applyAlignment="1">
      <alignment vertical="top" wrapText="1" readingOrder="1"/>
    </xf>
    <xf numFmtId="164" fontId="6" fillId="0" borderId="10" xfId="1" applyNumberFormat="1" applyFont="1" applyFill="1" applyBorder="1" applyAlignment="1">
      <alignment vertical="top" wrapText="1" readingOrder="1"/>
    </xf>
    <xf numFmtId="15" fontId="6" fillId="0" borderId="10" xfId="1" applyNumberFormat="1" applyFont="1" applyFill="1" applyBorder="1" applyAlignment="1">
      <alignment vertical="top" wrapText="1" readingOrder="1"/>
    </xf>
    <xf numFmtId="164" fontId="29" fillId="0" borderId="10" xfId="1" applyNumberFormat="1" applyFont="1" applyFill="1" applyBorder="1" applyAlignment="1">
      <alignment vertical="top" wrapText="1" readingOrder="1"/>
    </xf>
    <xf numFmtId="165" fontId="29" fillId="0" borderId="10" xfId="1" applyNumberFormat="1" applyFont="1" applyFill="1" applyBorder="1" applyAlignment="1">
      <alignment vertical="top" wrapText="1" readingOrder="1"/>
    </xf>
    <xf numFmtId="0" fontId="25" fillId="0" borderId="10" xfId="1" applyNumberFormat="1" applyFont="1" applyFill="1" applyBorder="1" applyAlignment="1">
      <alignment horizontal="center" vertical="top" wrapText="1" readingOrder="1"/>
    </xf>
    <xf numFmtId="0" fontId="25" fillId="0" borderId="11" xfId="1" applyNumberFormat="1" applyFont="1" applyFill="1" applyBorder="1" applyAlignment="1">
      <alignment horizontal="center" vertical="top" wrapText="1" readingOrder="1"/>
    </xf>
    <xf numFmtId="0" fontId="25" fillId="0" borderId="13" xfId="1" applyNumberFormat="1" applyFont="1" applyFill="1" applyBorder="1" applyAlignment="1">
      <alignment horizontal="center" vertical="top" wrapText="1" readingOrder="1"/>
    </xf>
    <xf numFmtId="0" fontId="25" fillId="0" borderId="12" xfId="1" applyNumberFormat="1" applyFont="1" applyFill="1" applyBorder="1" applyAlignment="1">
      <alignment horizontal="center" vertical="top" wrapText="1" readingOrder="1"/>
    </xf>
    <xf numFmtId="0" fontId="4" fillId="0" borderId="11" xfId="1" applyNumberFormat="1" applyFont="1" applyFill="1" applyBorder="1" applyAlignment="1">
      <alignment horizontal="center" vertical="top" wrapText="1" readingOrder="1"/>
    </xf>
    <xf numFmtId="0" fontId="4" fillId="0" borderId="12" xfId="1" applyNumberFormat="1" applyFont="1" applyFill="1" applyBorder="1" applyAlignment="1">
      <alignment horizontal="center" vertical="top" wrapText="1" readingOrder="1"/>
    </xf>
  </cellXfs>
  <cellStyles count="62">
    <cellStyle name="20% - Accent1" xfId="36" builtinId="30" customBuiltin="1"/>
    <cellStyle name="20% - Accent1 2" xfId="4"/>
    <cellStyle name="20% - Accent2" xfId="40" builtinId="34" customBuiltin="1"/>
    <cellStyle name="20% - Accent2 2" xfId="5"/>
    <cellStyle name="20% - Accent3" xfId="44" builtinId="38" customBuiltin="1"/>
    <cellStyle name="20% - Accent3 2" xfId="6"/>
    <cellStyle name="20% - Accent4" xfId="48" builtinId="42" customBuiltin="1"/>
    <cellStyle name="20% - Accent4 2" xfId="7"/>
    <cellStyle name="20% - Accent5" xfId="52" builtinId="46" customBuiltin="1"/>
    <cellStyle name="20% - Accent5 2" xfId="8"/>
    <cellStyle name="20% - Accent6" xfId="56" builtinId="50" customBuiltin="1"/>
    <cellStyle name="20% - Accent6 2" xfId="9"/>
    <cellStyle name="40% - Accent1" xfId="37" builtinId="31" customBuiltin="1"/>
    <cellStyle name="40% - Accent1 2" xfId="10"/>
    <cellStyle name="40% - Accent2" xfId="41" builtinId="35" customBuiltin="1"/>
    <cellStyle name="40% - Accent2 2" xfId="11"/>
    <cellStyle name="40% - Accent3" xfId="45" builtinId="39" customBuiltin="1"/>
    <cellStyle name="40% - Accent3 2" xfId="12"/>
    <cellStyle name="40% - Accent4" xfId="49" builtinId="43" customBuiltin="1"/>
    <cellStyle name="40% - Accent4 2" xfId="13"/>
    <cellStyle name="40% - Accent5" xfId="53" builtinId="47" customBuiltin="1"/>
    <cellStyle name="40% - Accent5 2" xfId="14"/>
    <cellStyle name="40% - Accent6" xfId="57" builtinId="51" customBuiltin="1"/>
    <cellStyle name="40% - Accent6 2" xfId="15"/>
    <cellStyle name="60% - Accent1" xfId="38" builtinId="32" customBuiltin="1"/>
    <cellStyle name="60% - Accent2" xfId="42" builtinId="36" customBuiltin="1"/>
    <cellStyle name="60% - Accent3" xfId="46" builtinId="40" customBuiltin="1"/>
    <cellStyle name="60% - Accent4" xfId="50" builtinId="44" customBuiltin="1"/>
    <cellStyle name="60% - Accent5" xfId="54" builtinId="48" customBuiltin="1"/>
    <cellStyle name="60% - Accent6" xfId="58" builtinId="52" customBuiltin="1"/>
    <cellStyle name="Accent1" xfId="35" builtinId="29" customBuiltin="1"/>
    <cellStyle name="Accent2" xfId="39" builtinId="33" customBuiltin="1"/>
    <cellStyle name="Accent3" xfId="43" builtinId="37" customBuiltin="1"/>
    <cellStyle name="Accent4" xfId="47" builtinId="41" customBuiltin="1"/>
    <cellStyle name="Accent5" xfId="51" builtinId="45" customBuiltin="1"/>
    <cellStyle name="Accent6" xfId="55" builtinId="49" customBuiltin="1"/>
    <cellStyle name="Bad" xfId="24" builtinId="27" customBuiltin="1"/>
    <cellStyle name="Calculation" xfId="28" builtinId="22" customBuiltin="1"/>
    <cellStyle name="Check Cell" xfId="30" builtinId="23" customBuiltin="1"/>
    <cellStyle name="Currency 2" xfId="60"/>
    <cellStyle name="Explanatory Text" xfId="33" builtinId="53" customBuiltin="1"/>
    <cellStyle name="Good" xfId="18" builtinId="26" customBuiltin="1"/>
    <cellStyle name="Heading 1" xfId="20" builtinId="16" customBuiltin="1"/>
    <cellStyle name="Heading 2" xfId="21" builtinId="17" customBuiltin="1"/>
    <cellStyle name="Heading 3" xfId="22" builtinId="18" customBuiltin="1"/>
    <cellStyle name="Heading 4" xfId="23" builtinId="19" customBuiltin="1"/>
    <cellStyle name="Input" xfId="26" builtinId="20" customBuiltin="1"/>
    <cellStyle name="Linked Cell" xfId="29" builtinId="24" customBuiltin="1"/>
    <cellStyle name="Neutral" xfId="25" builtinId="28" customBuiltin="1"/>
    <cellStyle name="Normal" xfId="0" builtinId="0"/>
    <cellStyle name="Normal 2" xfId="1"/>
    <cellStyle name="Normal 2 2" xfId="3"/>
    <cellStyle name="Normal 3" xfId="2"/>
    <cellStyle name="Normal 4" xfId="59"/>
    <cellStyle name="Normal 4 2" xfId="61"/>
    <cellStyle name="Note" xfId="32" builtinId="10" customBuiltin="1"/>
    <cellStyle name="Note 2" xfId="16"/>
    <cellStyle name="Note 2 2" xfId="17"/>
    <cellStyle name="Output" xfId="27" builtinId="21" customBuiltin="1"/>
    <cellStyle name="Title" xfId="19" builtinId="15" customBuiltin="1"/>
    <cellStyle name="Total" xfId="34" builtinId="25" customBuiltin="1"/>
    <cellStyle name="Warning Text" xfId="31"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47"/>
  <sheetViews>
    <sheetView showGridLines="0" zoomScaleNormal="100" workbookViewId="0">
      <selection activeCell="C5" sqref="C5"/>
    </sheetView>
  </sheetViews>
  <sheetFormatPr defaultColWidth="9.1328125" defaultRowHeight="14.25" x14ac:dyDescent="0.45"/>
  <cols>
    <col min="1" max="1" width="1.53125" style="3" customWidth="1"/>
    <col min="2" max="2" width="13.53125" style="3" customWidth="1"/>
    <col min="3" max="3" width="24.1328125" style="3" customWidth="1"/>
    <col min="4" max="4" width="11.6640625" style="3" customWidth="1"/>
    <col min="5" max="5" width="14.86328125" style="3" customWidth="1"/>
    <col min="6" max="6" width="11.46484375" style="3" customWidth="1"/>
    <col min="7" max="7" width="11.46484375" style="6" customWidth="1"/>
    <col min="8" max="8" width="11.86328125" style="4" customWidth="1"/>
    <col min="9" max="9" width="11.86328125" style="3" customWidth="1"/>
    <col min="10" max="10" width="9.6640625" style="3" customWidth="1"/>
    <col min="11" max="11" width="37" style="5" customWidth="1"/>
    <col min="12" max="16384" width="9.1328125" style="3"/>
  </cols>
  <sheetData>
    <row r="1" spans="2:12" ht="54" x14ac:dyDescent="0.45">
      <c r="B1" s="26" t="s">
        <v>0</v>
      </c>
      <c r="C1" s="26" t="s">
        <v>87</v>
      </c>
      <c r="D1" s="26" t="s">
        <v>1</v>
      </c>
      <c r="E1" s="26" t="s">
        <v>2</v>
      </c>
      <c r="F1" s="26" t="s">
        <v>141</v>
      </c>
      <c r="G1" s="26" t="s">
        <v>168</v>
      </c>
      <c r="H1" s="26" t="s">
        <v>85</v>
      </c>
      <c r="I1" s="26" t="s">
        <v>3</v>
      </c>
      <c r="J1" s="26" t="s">
        <v>4</v>
      </c>
      <c r="K1" s="26" t="s">
        <v>150</v>
      </c>
      <c r="L1" s="26" t="s">
        <v>155</v>
      </c>
    </row>
    <row r="2" spans="2:12" ht="54" x14ac:dyDescent="0.45">
      <c r="B2" s="61" t="s">
        <v>7</v>
      </c>
      <c r="C2" s="29" t="s">
        <v>138</v>
      </c>
      <c r="D2" s="27" t="s">
        <v>8</v>
      </c>
      <c r="E2" s="28" t="s">
        <v>9</v>
      </c>
      <c r="F2" s="35">
        <v>42195</v>
      </c>
      <c r="G2" s="31">
        <v>9510000</v>
      </c>
      <c r="H2" s="31">
        <v>9510000</v>
      </c>
      <c r="I2" s="31">
        <v>1500000</v>
      </c>
      <c r="J2" s="29">
        <v>129</v>
      </c>
      <c r="K2" s="31" t="s">
        <v>151</v>
      </c>
      <c r="L2" s="29" t="s">
        <v>157</v>
      </c>
    </row>
    <row r="3" spans="2:12" ht="94.5" x14ac:dyDescent="0.45">
      <c r="B3" s="61"/>
      <c r="C3" s="29" t="s">
        <v>99</v>
      </c>
      <c r="D3" s="29" t="s">
        <v>100</v>
      </c>
      <c r="E3" s="28" t="s">
        <v>11</v>
      </c>
      <c r="F3" s="35">
        <v>42333</v>
      </c>
      <c r="G3" s="31">
        <v>35554200</v>
      </c>
      <c r="H3" s="36">
        <v>35554200</v>
      </c>
      <c r="I3" s="31">
        <v>5000000</v>
      </c>
      <c r="J3" s="32">
        <v>248</v>
      </c>
      <c r="K3" s="29" t="s">
        <v>88</v>
      </c>
      <c r="L3" s="29"/>
    </row>
    <row r="4" spans="2:12" ht="54" x14ac:dyDescent="0.45">
      <c r="B4" s="61"/>
      <c r="C4" s="27" t="s">
        <v>12</v>
      </c>
      <c r="D4" s="27" t="s">
        <v>5</v>
      </c>
      <c r="E4" s="28" t="s">
        <v>13</v>
      </c>
      <c r="F4" s="35">
        <v>42258</v>
      </c>
      <c r="G4" s="44">
        <v>7.75</v>
      </c>
      <c r="H4" s="36">
        <v>7750000</v>
      </c>
      <c r="I4" s="31">
        <v>1000000</v>
      </c>
      <c r="J4" s="33">
        <v>338</v>
      </c>
      <c r="K4" s="29" t="s">
        <v>89</v>
      </c>
      <c r="L4" s="29"/>
    </row>
    <row r="5" spans="2:12" x14ac:dyDescent="0.45">
      <c r="E5" s="8"/>
    </row>
    <row r="6" spans="2:12" ht="15.4" x14ac:dyDescent="0.45">
      <c r="B6" s="7" t="s">
        <v>137</v>
      </c>
      <c r="E6" s="8"/>
    </row>
    <row r="7" spans="2:12" hidden="1" x14ac:dyDescent="0.45">
      <c r="C7" s="3">
        <f>COUNTA(C2:C4)</f>
        <v>3</v>
      </c>
      <c r="E7" s="8"/>
      <c r="H7" s="2">
        <f>SUM(H2:H4)</f>
        <v>52814200</v>
      </c>
      <c r="I7" s="2">
        <f>SUM(I2:I4)</f>
        <v>7500000</v>
      </c>
      <c r="J7" s="3">
        <f>SUM(J2:J4)</f>
        <v>715</v>
      </c>
    </row>
    <row r="8" spans="2:12" x14ac:dyDescent="0.45">
      <c r="B8" s="24"/>
      <c r="C8" s="24"/>
      <c r="D8" s="24"/>
      <c r="E8" s="25"/>
      <c r="F8" s="24"/>
      <c r="G8" s="24"/>
    </row>
    <row r="9" spans="2:12" x14ac:dyDescent="0.45">
      <c r="B9" s="24"/>
      <c r="C9" s="24"/>
      <c r="D9" s="24"/>
      <c r="E9" s="25"/>
      <c r="F9" s="24"/>
      <c r="G9" s="24"/>
    </row>
    <row r="10" spans="2:12" x14ac:dyDescent="0.45">
      <c r="B10" s="24"/>
      <c r="C10" s="24"/>
      <c r="D10" s="24"/>
      <c r="E10" s="25"/>
      <c r="F10" s="24"/>
      <c r="G10" s="24"/>
    </row>
    <row r="11" spans="2:12" x14ac:dyDescent="0.45">
      <c r="E11" s="8"/>
    </row>
    <row r="12" spans="2:12" x14ac:dyDescent="0.45">
      <c r="E12" s="8"/>
    </row>
    <row r="13" spans="2:12" x14ac:dyDescent="0.45">
      <c r="E13" s="8"/>
    </row>
    <row r="14" spans="2:12" x14ac:dyDescent="0.45">
      <c r="E14" s="8"/>
    </row>
    <row r="15" spans="2:12" x14ac:dyDescent="0.45">
      <c r="E15" s="8"/>
    </row>
    <row r="16" spans="2:12" x14ac:dyDescent="0.45">
      <c r="E16" s="8"/>
    </row>
    <row r="17" spans="5:5" x14ac:dyDescent="0.45">
      <c r="E17" s="8"/>
    </row>
    <row r="18" spans="5:5" x14ac:dyDescent="0.45">
      <c r="E18" s="8"/>
    </row>
    <row r="19" spans="5:5" x14ac:dyDescent="0.45">
      <c r="E19" s="8"/>
    </row>
    <row r="20" spans="5:5" x14ac:dyDescent="0.45">
      <c r="E20" s="8"/>
    </row>
    <row r="21" spans="5:5" x14ac:dyDescent="0.45">
      <c r="E21" s="8"/>
    </row>
    <row r="22" spans="5:5" x14ac:dyDescent="0.45">
      <c r="E22" s="8"/>
    </row>
    <row r="23" spans="5:5" x14ac:dyDescent="0.45">
      <c r="E23" s="8"/>
    </row>
    <row r="24" spans="5:5" x14ac:dyDescent="0.45">
      <c r="E24" s="8"/>
    </row>
    <row r="25" spans="5:5" x14ac:dyDescent="0.45">
      <c r="E25" s="8"/>
    </row>
    <row r="26" spans="5:5" x14ac:dyDescent="0.45">
      <c r="E26" s="8"/>
    </row>
    <row r="27" spans="5:5" x14ac:dyDescent="0.45">
      <c r="E27" s="8"/>
    </row>
    <row r="28" spans="5:5" x14ac:dyDescent="0.45">
      <c r="E28" s="8"/>
    </row>
    <row r="29" spans="5:5" x14ac:dyDescent="0.45">
      <c r="E29" s="8"/>
    </row>
    <row r="30" spans="5:5" x14ac:dyDescent="0.45">
      <c r="E30" s="8"/>
    </row>
    <row r="31" spans="5:5" x14ac:dyDescent="0.45">
      <c r="E31" s="8"/>
    </row>
    <row r="32" spans="5:5" x14ac:dyDescent="0.45">
      <c r="E32" s="8"/>
    </row>
    <row r="33" spans="5:5" x14ac:dyDescent="0.45">
      <c r="E33" s="8"/>
    </row>
    <row r="34" spans="5:5" x14ac:dyDescent="0.45">
      <c r="E34" s="8"/>
    </row>
    <row r="35" spans="5:5" x14ac:dyDescent="0.45">
      <c r="E35" s="8"/>
    </row>
    <row r="36" spans="5:5" x14ac:dyDescent="0.45">
      <c r="E36" s="8"/>
    </row>
    <row r="37" spans="5:5" x14ac:dyDescent="0.45">
      <c r="E37" s="8"/>
    </row>
    <row r="38" spans="5:5" x14ac:dyDescent="0.45">
      <c r="E38" s="8"/>
    </row>
    <row r="39" spans="5:5" x14ac:dyDescent="0.45">
      <c r="E39" s="8"/>
    </row>
    <row r="40" spans="5:5" x14ac:dyDescent="0.45">
      <c r="E40" s="8"/>
    </row>
    <row r="41" spans="5:5" x14ac:dyDescent="0.45">
      <c r="E41" s="8"/>
    </row>
    <row r="42" spans="5:5" x14ac:dyDescent="0.45">
      <c r="E42" s="8"/>
    </row>
    <row r="43" spans="5:5" x14ac:dyDescent="0.45">
      <c r="E43" s="8"/>
    </row>
    <row r="44" spans="5:5" x14ac:dyDescent="0.45">
      <c r="E44" s="8"/>
    </row>
    <row r="45" spans="5:5" x14ac:dyDescent="0.45">
      <c r="E45" s="8"/>
    </row>
    <row r="46" spans="5:5" x14ac:dyDescent="0.45">
      <c r="E46" s="8"/>
    </row>
    <row r="47" spans="5:5" x14ac:dyDescent="0.45">
      <c r="E47" s="8"/>
    </row>
  </sheetData>
  <sortState ref="C2:K4">
    <sortCondition ref="C2:C4"/>
  </sortState>
  <mergeCells count="1">
    <mergeCell ref="B2:B4"/>
  </mergeCells>
  <pageMargins left="0.7" right="0.7" top="0.75" bottom="0.75" header="0.3" footer="0.3"/>
  <pageSetup paperSize="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44"/>
  <sheetViews>
    <sheetView showGridLines="0" zoomScaleNormal="100" workbookViewId="0">
      <selection activeCell="C11" sqref="C11"/>
    </sheetView>
  </sheetViews>
  <sheetFormatPr defaultColWidth="9.1328125" defaultRowHeight="14.25" x14ac:dyDescent="0.45"/>
  <cols>
    <col min="1" max="1" width="1.53125" style="1" customWidth="1"/>
    <col min="2" max="2" width="12.6640625" style="1" customWidth="1"/>
    <col min="3" max="3" width="18.86328125" style="1" customWidth="1"/>
    <col min="4" max="4" width="12.86328125" style="1" customWidth="1"/>
    <col min="5" max="5" width="13.86328125" style="1" customWidth="1"/>
    <col min="6" max="6" width="12.1328125" style="1" customWidth="1"/>
    <col min="7" max="7" width="12.1328125" style="6" customWidth="1"/>
    <col min="8" max="8" width="10.46484375" style="4" customWidth="1"/>
    <col min="9" max="9" width="9.46484375" style="1" customWidth="1"/>
    <col min="10" max="10" width="7.53125" style="1" customWidth="1"/>
    <col min="11" max="11" width="44.86328125" style="5" customWidth="1"/>
    <col min="12" max="12" width="15.6640625" style="1" bestFit="1" customWidth="1"/>
    <col min="13" max="16384" width="9.1328125" style="1"/>
  </cols>
  <sheetData>
    <row r="1" spans="2:12" ht="54" x14ac:dyDescent="0.45">
      <c r="B1" s="26" t="s">
        <v>0</v>
      </c>
      <c r="C1" s="26" t="s">
        <v>87</v>
      </c>
      <c r="D1" s="26" t="s">
        <v>1</v>
      </c>
      <c r="E1" s="26" t="s">
        <v>2</v>
      </c>
      <c r="F1" s="37" t="s">
        <v>141</v>
      </c>
      <c r="G1" s="37" t="s">
        <v>168</v>
      </c>
      <c r="H1" s="26" t="s">
        <v>85</v>
      </c>
      <c r="I1" s="26" t="s">
        <v>3</v>
      </c>
      <c r="J1" s="26" t="s">
        <v>4</v>
      </c>
      <c r="K1" s="26" t="s">
        <v>86</v>
      </c>
      <c r="L1" s="37" t="s">
        <v>155</v>
      </c>
    </row>
    <row r="2" spans="2:12" ht="54.4" x14ac:dyDescent="0.45">
      <c r="B2" s="62" t="s">
        <v>15</v>
      </c>
      <c r="C2" s="38" t="s">
        <v>94</v>
      </c>
      <c r="D2" s="27" t="s">
        <v>5</v>
      </c>
      <c r="E2" s="28" t="s">
        <v>16</v>
      </c>
      <c r="F2" s="35">
        <v>42433</v>
      </c>
      <c r="G2" s="39">
        <v>32507000</v>
      </c>
      <c r="H2" s="39">
        <v>32507000</v>
      </c>
      <c r="I2" s="31">
        <v>4225000</v>
      </c>
      <c r="J2" s="29">
        <v>278</v>
      </c>
      <c r="K2" s="31" t="s">
        <v>163</v>
      </c>
      <c r="L2" s="30"/>
    </row>
    <row r="3" spans="2:12" ht="54" x14ac:dyDescent="0.45">
      <c r="B3" s="63"/>
      <c r="C3" s="29" t="s">
        <v>97</v>
      </c>
      <c r="D3" s="27" t="s">
        <v>134</v>
      </c>
      <c r="E3" s="28" t="s">
        <v>28</v>
      </c>
      <c r="F3" s="40">
        <v>41596</v>
      </c>
      <c r="G3" s="44">
        <v>4000</v>
      </c>
      <c r="H3" s="43">
        <v>2200000000</v>
      </c>
      <c r="I3" s="43">
        <v>220000000</v>
      </c>
      <c r="J3" s="42">
        <v>5000</v>
      </c>
      <c r="K3" s="29" t="s">
        <v>92</v>
      </c>
      <c r="L3" s="30"/>
    </row>
    <row r="4" spans="2:12" ht="40.9" x14ac:dyDescent="0.45">
      <c r="B4" s="63"/>
      <c r="C4" s="29" t="s">
        <v>98</v>
      </c>
      <c r="D4" s="27" t="s">
        <v>29</v>
      </c>
      <c r="E4" s="28" t="s">
        <v>30</v>
      </c>
      <c r="F4" s="35">
        <v>41726</v>
      </c>
      <c r="G4" s="34">
        <v>709000000</v>
      </c>
      <c r="H4" s="34">
        <v>709000000</v>
      </c>
      <c r="I4" s="34">
        <v>70900000</v>
      </c>
      <c r="J4" s="33">
        <v>2800</v>
      </c>
      <c r="K4" s="29" t="s">
        <v>164</v>
      </c>
      <c r="L4" s="30"/>
    </row>
    <row r="5" spans="2:12" ht="40.9" x14ac:dyDescent="0.45">
      <c r="B5" s="63"/>
      <c r="C5" s="29" t="s">
        <v>96</v>
      </c>
      <c r="D5" s="27" t="s">
        <v>22</v>
      </c>
      <c r="E5" s="28" t="s">
        <v>23</v>
      </c>
      <c r="F5" s="35">
        <v>42045</v>
      </c>
      <c r="G5" s="34">
        <v>857400000</v>
      </c>
      <c r="H5" s="34">
        <v>857400000</v>
      </c>
      <c r="I5" s="34">
        <v>85740000</v>
      </c>
      <c r="J5" s="33">
        <v>4000</v>
      </c>
      <c r="K5" s="29" t="s">
        <v>165</v>
      </c>
      <c r="L5" s="30"/>
    </row>
    <row r="6" spans="2:12" s="6" customFormat="1" ht="67.5" x14ac:dyDescent="0.45">
      <c r="B6" s="63"/>
      <c r="C6" s="29" t="s">
        <v>143</v>
      </c>
      <c r="D6" s="27" t="s">
        <v>144</v>
      </c>
      <c r="E6" s="28">
        <v>42437</v>
      </c>
      <c r="F6" s="40">
        <v>42436</v>
      </c>
      <c r="G6" s="34">
        <v>212320000</v>
      </c>
      <c r="H6" s="34">
        <v>212320000</v>
      </c>
      <c r="I6" s="34">
        <v>16000000</v>
      </c>
      <c r="J6" s="32">
        <v>777</v>
      </c>
      <c r="K6" s="29" t="s">
        <v>152</v>
      </c>
      <c r="L6" s="30" t="s">
        <v>158</v>
      </c>
    </row>
    <row r="7" spans="2:12" ht="27" x14ac:dyDescent="0.45">
      <c r="B7" s="63"/>
      <c r="C7" s="27" t="s">
        <v>24</v>
      </c>
      <c r="D7" s="27" t="s">
        <v>133</v>
      </c>
      <c r="E7" s="28" t="s">
        <v>26</v>
      </c>
      <c r="F7" s="40">
        <v>42083</v>
      </c>
      <c r="G7" s="44">
        <v>506.8</v>
      </c>
      <c r="H7" s="41">
        <v>502500000</v>
      </c>
      <c r="I7" s="34">
        <v>50250000</v>
      </c>
      <c r="J7" s="32">
        <v>8070</v>
      </c>
      <c r="K7" s="29" t="s">
        <v>91</v>
      </c>
      <c r="L7" s="30"/>
    </row>
    <row r="8" spans="2:12" ht="40.5" x14ac:dyDescent="0.45">
      <c r="B8" s="63"/>
      <c r="C8" s="27" t="s">
        <v>17</v>
      </c>
      <c r="D8" s="27" t="s">
        <v>18</v>
      </c>
      <c r="E8" s="28" t="s">
        <v>6</v>
      </c>
      <c r="F8" s="35">
        <v>42348</v>
      </c>
      <c r="G8" s="31">
        <v>38321520</v>
      </c>
      <c r="H8" s="31">
        <v>38321520</v>
      </c>
      <c r="I8" s="31">
        <v>2000000</v>
      </c>
      <c r="J8" s="33">
        <v>48</v>
      </c>
      <c r="K8" s="29" t="s">
        <v>90</v>
      </c>
      <c r="L8" s="30"/>
    </row>
    <row r="9" spans="2:12" ht="81.75" x14ac:dyDescent="0.45">
      <c r="B9" s="63"/>
      <c r="C9" s="29" t="s">
        <v>139</v>
      </c>
      <c r="D9" s="27" t="s">
        <v>135</v>
      </c>
      <c r="E9" s="28" t="s">
        <v>27</v>
      </c>
      <c r="F9" s="35">
        <v>41751</v>
      </c>
      <c r="G9" s="44">
        <v>2200</v>
      </c>
      <c r="H9" s="34">
        <v>2014000000</v>
      </c>
      <c r="I9" s="34">
        <v>120000000</v>
      </c>
      <c r="J9" s="32">
        <v>2428</v>
      </c>
      <c r="K9" s="29" t="s">
        <v>166</v>
      </c>
      <c r="L9" s="30"/>
    </row>
    <row r="10" spans="2:12" s="6" customFormat="1" ht="67.5" x14ac:dyDescent="0.45">
      <c r="B10" s="63"/>
      <c r="C10" s="29" t="s">
        <v>148</v>
      </c>
      <c r="D10" s="27" t="s">
        <v>19</v>
      </c>
      <c r="E10" s="28">
        <v>42445</v>
      </c>
      <c r="F10" s="35">
        <v>42437</v>
      </c>
      <c r="G10" s="34">
        <v>169290000</v>
      </c>
      <c r="H10" s="34">
        <v>169290000</v>
      </c>
      <c r="I10" s="34">
        <v>15000000</v>
      </c>
      <c r="J10" s="33">
        <v>342</v>
      </c>
      <c r="K10" s="29" t="s">
        <v>153</v>
      </c>
      <c r="L10" s="30" t="s">
        <v>158</v>
      </c>
    </row>
    <row r="11" spans="2:12" ht="67.5" x14ac:dyDescent="0.45">
      <c r="B11" s="64"/>
      <c r="C11" s="27" t="s">
        <v>20</v>
      </c>
      <c r="D11" s="29" t="s">
        <v>95</v>
      </c>
      <c r="E11" s="28" t="s">
        <v>21</v>
      </c>
      <c r="F11" s="35">
        <v>42312</v>
      </c>
      <c r="G11" s="31">
        <v>421190000</v>
      </c>
      <c r="H11" s="31">
        <v>421190000</v>
      </c>
      <c r="I11" s="31">
        <v>42119000</v>
      </c>
      <c r="J11" s="32">
        <v>6246</v>
      </c>
      <c r="K11" s="29" t="s">
        <v>167</v>
      </c>
      <c r="L11" s="30"/>
    </row>
    <row r="12" spans="2:12" x14ac:dyDescent="0.45">
      <c r="E12" s="8"/>
    </row>
    <row r="13" spans="2:12" ht="15.4" x14ac:dyDescent="0.45">
      <c r="B13" s="7" t="s">
        <v>160</v>
      </c>
      <c r="E13" s="8"/>
    </row>
    <row r="14" spans="2:12" ht="15.4" x14ac:dyDescent="0.45">
      <c r="B14" s="7" t="s">
        <v>161</v>
      </c>
      <c r="E14" s="8"/>
    </row>
    <row r="15" spans="2:12" x14ac:dyDescent="0.45">
      <c r="E15" s="8"/>
    </row>
    <row r="16" spans="2:12" hidden="1" x14ac:dyDescent="0.45">
      <c r="C16" s="1">
        <f>COUNTA(C2:C11)</f>
        <v>10</v>
      </c>
      <c r="D16" s="2"/>
      <c r="E16" s="8"/>
      <c r="H16" s="2">
        <f>SUM(H2:H11)</f>
        <v>7156528520</v>
      </c>
      <c r="I16" s="2">
        <f>SUM(I2:I11)</f>
        <v>626234000</v>
      </c>
      <c r="J16" s="1">
        <f>SUM(J2:J11)</f>
        <v>29989</v>
      </c>
    </row>
    <row r="17" spans="5:5" x14ac:dyDescent="0.45">
      <c r="E17" s="8"/>
    </row>
    <row r="18" spans="5:5" x14ac:dyDescent="0.45">
      <c r="E18" s="8"/>
    </row>
    <row r="19" spans="5:5" x14ac:dyDescent="0.45">
      <c r="E19" s="8"/>
    </row>
    <row r="20" spans="5:5" x14ac:dyDescent="0.45">
      <c r="E20" s="8"/>
    </row>
    <row r="21" spans="5:5" x14ac:dyDescent="0.45">
      <c r="E21" s="8"/>
    </row>
    <row r="22" spans="5:5" x14ac:dyDescent="0.45">
      <c r="E22" s="8"/>
    </row>
    <row r="23" spans="5:5" x14ac:dyDescent="0.45">
      <c r="E23" s="8"/>
    </row>
    <row r="24" spans="5:5" x14ac:dyDescent="0.45">
      <c r="E24" s="8"/>
    </row>
    <row r="25" spans="5:5" x14ac:dyDescent="0.45">
      <c r="E25" s="8"/>
    </row>
    <row r="26" spans="5:5" x14ac:dyDescent="0.45">
      <c r="E26" s="8"/>
    </row>
    <row r="27" spans="5:5" x14ac:dyDescent="0.45">
      <c r="E27" s="8"/>
    </row>
    <row r="28" spans="5:5" x14ac:dyDescent="0.45">
      <c r="E28" s="8"/>
    </row>
    <row r="29" spans="5:5" x14ac:dyDescent="0.45">
      <c r="E29" s="8"/>
    </row>
    <row r="30" spans="5:5" x14ac:dyDescent="0.45">
      <c r="E30" s="8"/>
    </row>
    <row r="31" spans="5:5" x14ac:dyDescent="0.45">
      <c r="E31" s="8"/>
    </row>
    <row r="32" spans="5:5" x14ac:dyDescent="0.45">
      <c r="E32" s="8"/>
    </row>
    <row r="33" spans="5:5" x14ac:dyDescent="0.45">
      <c r="E33" s="8"/>
    </row>
    <row r="34" spans="5:5" x14ac:dyDescent="0.45">
      <c r="E34" s="8"/>
    </row>
    <row r="35" spans="5:5" x14ac:dyDescent="0.45">
      <c r="E35" s="8"/>
    </row>
    <row r="36" spans="5:5" x14ac:dyDescent="0.45">
      <c r="E36" s="8"/>
    </row>
    <row r="37" spans="5:5" x14ac:dyDescent="0.45">
      <c r="E37" s="8"/>
    </row>
    <row r="38" spans="5:5" x14ac:dyDescent="0.45">
      <c r="E38" s="8"/>
    </row>
    <row r="39" spans="5:5" x14ac:dyDescent="0.45">
      <c r="E39" s="8"/>
    </row>
    <row r="40" spans="5:5" x14ac:dyDescent="0.45">
      <c r="E40" s="8"/>
    </row>
    <row r="41" spans="5:5" x14ac:dyDescent="0.45">
      <c r="E41" s="8"/>
    </row>
    <row r="42" spans="5:5" x14ac:dyDescent="0.45">
      <c r="E42" s="8"/>
    </row>
    <row r="43" spans="5:5" x14ac:dyDescent="0.45">
      <c r="E43" s="8"/>
    </row>
    <row r="44" spans="5:5" x14ac:dyDescent="0.45">
      <c r="E44" s="8"/>
    </row>
  </sheetData>
  <autoFilter ref="B1:J8"/>
  <sortState ref="C2:K11">
    <sortCondition ref="C2:C11"/>
  </sortState>
  <mergeCells count="1">
    <mergeCell ref="B2:B11"/>
  </mergeCells>
  <pageMargins left="0.7" right="0.7" top="0.75" bottom="0.75" header="0.3" footer="0.3"/>
  <pageSetup paperSize="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6"/>
  <sheetViews>
    <sheetView showGridLines="0" zoomScale="90" zoomScaleNormal="90" workbookViewId="0">
      <selection activeCell="B5" sqref="B5"/>
    </sheetView>
  </sheetViews>
  <sheetFormatPr defaultColWidth="9.1328125" defaultRowHeight="14.25" x14ac:dyDescent="0.45"/>
  <cols>
    <col min="1" max="1" width="1.53125" style="1" customWidth="1"/>
    <col min="2" max="2" width="13.53125" style="1" customWidth="1"/>
    <col min="3" max="3" width="19.86328125" style="1" customWidth="1"/>
    <col min="4" max="4" width="11.86328125" style="1" customWidth="1"/>
    <col min="5" max="5" width="15.6640625" style="1" customWidth="1"/>
    <col min="6" max="6" width="15.86328125" style="1" customWidth="1"/>
    <col min="7" max="7" width="15.86328125" style="6" customWidth="1"/>
    <col min="8" max="8" width="11.86328125" style="4" customWidth="1"/>
    <col min="9" max="9" width="11.86328125" style="1" customWidth="1"/>
    <col min="10" max="10" width="9.6640625" style="1" customWidth="1"/>
    <col min="11" max="11" width="36" style="5" customWidth="1"/>
    <col min="12" max="16384" width="9.1328125" style="1"/>
  </cols>
  <sheetData>
    <row r="1" spans="2:12" ht="45" x14ac:dyDescent="0.45">
      <c r="B1" s="10" t="s">
        <v>0</v>
      </c>
      <c r="C1" s="10" t="s">
        <v>87</v>
      </c>
      <c r="D1" s="10" t="s">
        <v>1</v>
      </c>
      <c r="E1" s="10" t="s">
        <v>2</v>
      </c>
      <c r="F1" s="10" t="s">
        <v>141</v>
      </c>
      <c r="G1" s="10" t="s">
        <v>168</v>
      </c>
      <c r="H1" s="10" t="s">
        <v>85</v>
      </c>
      <c r="I1" s="10" t="s">
        <v>3</v>
      </c>
      <c r="J1" s="10" t="s">
        <v>4</v>
      </c>
      <c r="K1" s="10" t="s">
        <v>86</v>
      </c>
      <c r="L1" s="10" t="s">
        <v>155</v>
      </c>
    </row>
    <row r="2" spans="2:12" s="6" customFormat="1" ht="105" x14ac:dyDescent="0.45">
      <c r="B2" s="65" t="s">
        <v>31</v>
      </c>
      <c r="C2" s="15" t="s">
        <v>132</v>
      </c>
      <c r="D2" s="16" t="s">
        <v>8</v>
      </c>
      <c r="E2" s="16" t="s">
        <v>32</v>
      </c>
      <c r="F2" s="17">
        <v>42249</v>
      </c>
      <c r="G2" s="18">
        <v>46111060</v>
      </c>
      <c r="H2" s="18">
        <v>46111060</v>
      </c>
      <c r="I2" s="18">
        <v>19414645</v>
      </c>
      <c r="J2" s="19">
        <v>0</v>
      </c>
      <c r="K2" s="20" t="s">
        <v>93</v>
      </c>
      <c r="L2" s="21"/>
    </row>
    <row r="3" spans="2:12" s="6" customFormat="1" ht="47.25" customHeight="1" x14ac:dyDescent="0.45">
      <c r="B3" s="66"/>
      <c r="C3" s="9" t="s">
        <v>149</v>
      </c>
      <c r="D3" s="9" t="s">
        <v>8</v>
      </c>
      <c r="E3" s="13">
        <v>42424</v>
      </c>
      <c r="F3" s="12">
        <v>40217</v>
      </c>
      <c r="G3" s="11">
        <v>54500000</v>
      </c>
      <c r="H3" s="11">
        <v>54500000</v>
      </c>
      <c r="I3" s="11">
        <v>22750000</v>
      </c>
      <c r="J3" s="9">
        <v>0</v>
      </c>
      <c r="K3" s="9" t="s">
        <v>154</v>
      </c>
      <c r="L3" s="14" t="s">
        <v>156</v>
      </c>
    </row>
    <row r="5" spans="2:12" ht="15.4" x14ac:dyDescent="0.45">
      <c r="B5" s="7" t="s">
        <v>162</v>
      </c>
    </row>
    <row r="6" spans="2:12" ht="15.4" hidden="1" x14ac:dyDescent="0.45">
      <c r="C6" s="1">
        <f>COUNTA(C2:C3)</f>
        <v>2</v>
      </c>
      <c r="H6" s="22">
        <f>SUM(H2:H3)</f>
        <v>100611060</v>
      </c>
      <c r="I6" s="22">
        <f>SUM(I2:I3)</f>
        <v>42164645</v>
      </c>
      <c r="J6" s="23">
        <f>SUM(J2:J3)</f>
        <v>0</v>
      </c>
    </row>
  </sheetData>
  <autoFilter ref="B1:J2"/>
  <sortState ref="C2:K3">
    <sortCondition ref="C2:C3"/>
  </sortState>
  <mergeCells count="1">
    <mergeCell ref="B2:B3"/>
  </mergeCells>
  <pageMargins left="0.7" right="0.7" top="0.75" bottom="0.75" header="0.3" footer="0.3"/>
  <pageSetup paperSize="5"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54"/>
  <sheetViews>
    <sheetView tabSelected="1" topLeftCell="A31" zoomScale="90" zoomScaleNormal="90" workbookViewId="0">
      <selection activeCell="A2" sqref="A2:G154"/>
    </sheetView>
  </sheetViews>
  <sheetFormatPr defaultRowHeight="14.25" x14ac:dyDescent="0.45"/>
  <cols>
    <col min="1" max="1" width="10.53125" customWidth="1"/>
    <col min="2" max="2" width="17.53125" customWidth="1"/>
    <col min="3" max="3" width="19.46484375" customWidth="1"/>
    <col min="4" max="4" width="16" style="45" customWidth="1"/>
    <col min="5" max="5" width="13.6640625" customWidth="1"/>
    <col min="6" max="6" width="12.46484375" customWidth="1"/>
  </cols>
  <sheetData>
    <row r="1" spans="1:7" ht="90" x14ac:dyDescent="0.45">
      <c r="A1" s="46" t="s">
        <v>0</v>
      </c>
      <c r="B1" s="46" t="s">
        <v>87</v>
      </c>
      <c r="C1" s="46" t="s">
        <v>1</v>
      </c>
      <c r="D1" s="46" t="s">
        <v>254</v>
      </c>
      <c r="E1" s="47" t="s">
        <v>169</v>
      </c>
      <c r="F1" s="48" t="s">
        <v>249</v>
      </c>
      <c r="G1" s="46" t="s">
        <v>155</v>
      </c>
    </row>
    <row r="2" spans="1:7" ht="60" x14ac:dyDescent="0.45">
      <c r="A2" s="49" t="s">
        <v>170</v>
      </c>
      <c r="B2" s="49" t="s">
        <v>171</v>
      </c>
      <c r="C2" s="49" t="s">
        <v>172</v>
      </c>
      <c r="D2" s="49" t="s">
        <v>250</v>
      </c>
      <c r="E2" s="11">
        <v>1500000</v>
      </c>
      <c r="F2" s="50">
        <v>184</v>
      </c>
      <c r="G2" s="51" t="s">
        <v>248</v>
      </c>
    </row>
    <row r="3" spans="1:7" ht="45" x14ac:dyDescent="0.45">
      <c r="A3" s="49" t="s">
        <v>170</v>
      </c>
      <c r="B3" s="49" t="s">
        <v>173</v>
      </c>
      <c r="C3" s="49" t="s">
        <v>34</v>
      </c>
      <c r="D3" s="49" t="s">
        <v>251</v>
      </c>
      <c r="E3" s="11">
        <v>348510</v>
      </c>
      <c r="F3" s="50">
        <v>46</v>
      </c>
      <c r="G3" s="51"/>
    </row>
    <row r="4" spans="1:7" ht="60" x14ac:dyDescent="0.45">
      <c r="A4" s="49" t="s">
        <v>170</v>
      </c>
      <c r="B4" s="49" t="s">
        <v>174</v>
      </c>
      <c r="C4" s="49" t="s">
        <v>175</v>
      </c>
      <c r="D4" s="49" t="s">
        <v>252</v>
      </c>
      <c r="E4" s="52">
        <v>553055</v>
      </c>
      <c r="F4" s="53">
        <v>123</v>
      </c>
      <c r="G4" s="51" t="s">
        <v>248</v>
      </c>
    </row>
    <row r="5" spans="1:7" ht="30" x14ac:dyDescent="0.45">
      <c r="A5" s="49" t="s">
        <v>170</v>
      </c>
      <c r="B5" s="49" t="s">
        <v>176</v>
      </c>
      <c r="C5" s="49" t="s">
        <v>65</v>
      </c>
      <c r="D5" s="49" t="s">
        <v>250</v>
      </c>
      <c r="E5" s="52">
        <v>585970</v>
      </c>
      <c r="F5" s="53">
        <v>162</v>
      </c>
      <c r="G5" s="51" t="s">
        <v>248</v>
      </c>
    </row>
    <row r="6" spans="1:7" ht="30" x14ac:dyDescent="0.45">
      <c r="A6" s="49" t="s">
        <v>170</v>
      </c>
      <c r="B6" s="49" t="s">
        <v>177</v>
      </c>
      <c r="C6" s="49" t="s">
        <v>44</v>
      </c>
      <c r="D6" s="49" t="s">
        <v>251</v>
      </c>
      <c r="E6" s="11">
        <v>962270</v>
      </c>
      <c r="F6" s="50">
        <v>139</v>
      </c>
      <c r="G6" s="51"/>
    </row>
    <row r="7" spans="1:7" ht="30" x14ac:dyDescent="0.45">
      <c r="A7" s="49" t="s">
        <v>170</v>
      </c>
      <c r="B7" s="49" t="s">
        <v>178</v>
      </c>
      <c r="C7" s="49" t="s">
        <v>179</v>
      </c>
      <c r="D7" s="49" t="s">
        <v>250</v>
      </c>
      <c r="E7" s="54">
        <v>1035000</v>
      </c>
      <c r="F7" s="53">
        <v>165</v>
      </c>
      <c r="G7" s="51"/>
    </row>
    <row r="8" spans="1:7" ht="45" x14ac:dyDescent="0.45">
      <c r="A8" s="49" t="s">
        <v>170</v>
      </c>
      <c r="B8" s="49" t="s">
        <v>180</v>
      </c>
      <c r="C8" s="49" t="s">
        <v>181</v>
      </c>
      <c r="D8" s="49" t="s">
        <v>251</v>
      </c>
      <c r="E8" s="11">
        <v>446952</v>
      </c>
      <c r="F8" s="50">
        <v>270</v>
      </c>
      <c r="G8" s="51"/>
    </row>
    <row r="9" spans="1:7" ht="30" x14ac:dyDescent="0.45">
      <c r="A9" s="49" t="s">
        <v>170</v>
      </c>
      <c r="B9" s="49" t="s">
        <v>182</v>
      </c>
      <c r="C9" s="49" t="s">
        <v>183</v>
      </c>
      <c r="D9" s="49" t="s">
        <v>251</v>
      </c>
      <c r="E9" s="52">
        <v>462874</v>
      </c>
      <c r="F9" s="53">
        <v>61</v>
      </c>
      <c r="G9" s="51"/>
    </row>
    <row r="10" spans="1:7" ht="45" x14ac:dyDescent="0.45">
      <c r="A10" s="55" t="s">
        <v>170</v>
      </c>
      <c r="B10" s="55" t="s">
        <v>256</v>
      </c>
      <c r="C10" s="55" t="s">
        <v>54</v>
      </c>
      <c r="D10" s="55" t="s">
        <v>257</v>
      </c>
      <c r="E10" s="56">
        <v>0.4</v>
      </c>
      <c r="F10" s="55">
        <v>55</v>
      </c>
      <c r="G10" s="55"/>
    </row>
    <row r="11" spans="1:7" ht="30" x14ac:dyDescent="0.45">
      <c r="A11" s="49" t="s">
        <v>170</v>
      </c>
      <c r="B11" s="49" t="s">
        <v>184</v>
      </c>
      <c r="C11" s="49" t="s">
        <v>14</v>
      </c>
      <c r="D11" s="49" t="s">
        <v>250</v>
      </c>
      <c r="E11" s="52">
        <v>400000</v>
      </c>
      <c r="F11" s="53">
        <v>88</v>
      </c>
      <c r="G11" s="51"/>
    </row>
    <row r="12" spans="1:7" ht="45" x14ac:dyDescent="0.45">
      <c r="A12" s="55" t="s">
        <v>170</v>
      </c>
      <c r="B12" s="55" t="s">
        <v>258</v>
      </c>
      <c r="C12" s="55" t="s">
        <v>259</v>
      </c>
      <c r="D12" s="55" t="s">
        <v>257</v>
      </c>
      <c r="E12" s="56">
        <v>0.53</v>
      </c>
      <c r="F12" s="55">
        <v>116</v>
      </c>
      <c r="G12" s="55"/>
    </row>
    <row r="13" spans="1:7" ht="30" x14ac:dyDescent="0.45">
      <c r="A13" s="49" t="s">
        <v>170</v>
      </c>
      <c r="B13" s="49" t="s">
        <v>185</v>
      </c>
      <c r="C13" s="49" t="s">
        <v>186</v>
      </c>
      <c r="D13" s="49" t="s">
        <v>252</v>
      </c>
      <c r="E13" s="11">
        <v>165435</v>
      </c>
      <c r="F13" s="50">
        <v>48</v>
      </c>
      <c r="G13" s="51"/>
    </row>
    <row r="14" spans="1:7" ht="30" x14ac:dyDescent="0.45">
      <c r="A14" s="55" t="s">
        <v>170</v>
      </c>
      <c r="B14" s="55" t="s">
        <v>260</v>
      </c>
      <c r="C14" s="55" t="s">
        <v>18</v>
      </c>
      <c r="D14" s="55" t="s">
        <v>257</v>
      </c>
      <c r="E14" s="56">
        <v>0.19</v>
      </c>
      <c r="F14" s="55">
        <v>28</v>
      </c>
      <c r="G14" s="55"/>
    </row>
    <row r="15" spans="1:7" ht="30" x14ac:dyDescent="0.45">
      <c r="A15" s="49" t="s">
        <v>170</v>
      </c>
      <c r="B15" s="49" t="s">
        <v>187</v>
      </c>
      <c r="C15" s="49" t="s">
        <v>34</v>
      </c>
      <c r="D15" s="49" t="s">
        <v>252</v>
      </c>
      <c r="E15" s="11">
        <v>338250</v>
      </c>
      <c r="F15" s="50">
        <v>139</v>
      </c>
      <c r="G15" s="51"/>
    </row>
    <row r="16" spans="1:7" ht="15" x14ac:dyDescent="0.45">
      <c r="A16" s="55" t="s">
        <v>170</v>
      </c>
      <c r="B16" s="55" t="s">
        <v>261</v>
      </c>
      <c r="C16" s="55" t="s">
        <v>34</v>
      </c>
      <c r="D16" s="55" t="s">
        <v>257</v>
      </c>
      <c r="E16" s="56">
        <v>0.61</v>
      </c>
      <c r="F16" s="55">
        <v>160</v>
      </c>
      <c r="G16" s="55"/>
    </row>
    <row r="17" spans="1:7" ht="30" x14ac:dyDescent="0.45">
      <c r="A17" s="49" t="s">
        <v>170</v>
      </c>
      <c r="B17" s="49" t="s">
        <v>188</v>
      </c>
      <c r="C17" s="49" t="s">
        <v>189</v>
      </c>
      <c r="D17" s="49" t="s">
        <v>252</v>
      </c>
      <c r="E17" s="11">
        <v>150000</v>
      </c>
      <c r="F17" s="50">
        <v>70</v>
      </c>
      <c r="G17" s="51"/>
    </row>
    <row r="18" spans="1:7" ht="15" x14ac:dyDescent="0.45">
      <c r="A18" s="49" t="s">
        <v>170</v>
      </c>
      <c r="B18" s="49" t="s">
        <v>190</v>
      </c>
      <c r="C18" s="49" t="s">
        <v>191</v>
      </c>
      <c r="D18" s="49" t="s">
        <v>250</v>
      </c>
      <c r="E18" s="54">
        <v>1500000</v>
      </c>
      <c r="F18" s="53">
        <v>62</v>
      </c>
      <c r="G18" s="51"/>
    </row>
    <row r="19" spans="1:7" ht="27.75" customHeight="1" x14ac:dyDescent="0.45">
      <c r="A19" s="55" t="s">
        <v>170</v>
      </c>
      <c r="B19" s="55" t="s">
        <v>262</v>
      </c>
      <c r="C19" s="55" t="s">
        <v>263</v>
      </c>
      <c r="D19" s="55" t="s">
        <v>257</v>
      </c>
      <c r="E19" s="56">
        <v>0.17</v>
      </c>
      <c r="F19" s="55">
        <v>47</v>
      </c>
      <c r="G19" s="55"/>
    </row>
    <row r="20" spans="1:7" ht="43.5" customHeight="1" x14ac:dyDescent="0.45">
      <c r="A20" s="49" t="s">
        <v>170</v>
      </c>
      <c r="B20" s="49" t="s">
        <v>192</v>
      </c>
      <c r="C20" s="49" t="s">
        <v>34</v>
      </c>
      <c r="D20" s="49" t="s">
        <v>251</v>
      </c>
      <c r="E20" s="11">
        <v>242990</v>
      </c>
      <c r="F20" s="50">
        <v>40</v>
      </c>
      <c r="G20" s="51"/>
    </row>
    <row r="21" spans="1:7" ht="33.75" customHeight="1" x14ac:dyDescent="0.45">
      <c r="A21" s="55" t="s">
        <v>170</v>
      </c>
      <c r="B21" s="55" t="s">
        <v>264</v>
      </c>
      <c r="C21" s="55" t="s">
        <v>265</v>
      </c>
      <c r="D21" s="55" t="s">
        <v>257</v>
      </c>
      <c r="E21" s="56">
        <v>0.14000000000000001</v>
      </c>
      <c r="F21" s="55">
        <v>21</v>
      </c>
      <c r="G21" s="55"/>
    </row>
    <row r="22" spans="1:7" ht="30" x14ac:dyDescent="0.45">
      <c r="A22" s="49" t="s">
        <v>170</v>
      </c>
      <c r="B22" s="49" t="s">
        <v>193</v>
      </c>
      <c r="C22" s="49" t="s">
        <v>194</v>
      </c>
      <c r="D22" s="49" t="s">
        <v>251</v>
      </c>
      <c r="E22" s="52">
        <v>532049</v>
      </c>
      <c r="F22" s="53">
        <v>164</v>
      </c>
      <c r="G22" s="51"/>
    </row>
    <row r="23" spans="1:7" ht="45" x14ac:dyDescent="0.45">
      <c r="A23" s="49" t="s">
        <v>170</v>
      </c>
      <c r="B23" s="49" t="s">
        <v>195</v>
      </c>
      <c r="C23" s="49" t="s">
        <v>25</v>
      </c>
      <c r="D23" s="49" t="s">
        <v>252</v>
      </c>
      <c r="E23" s="52">
        <v>450000</v>
      </c>
      <c r="F23" s="53">
        <v>84</v>
      </c>
      <c r="G23" s="51" t="s">
        <v>156</v>
      </c>
    </row>
    <row r="24" spans="1:7" ht="51" customHeight="1" x14ac:dyDescent="0.45">
      <c r="A24" s="49" t="s">
        <v>170</v>
      </c>
      <c r="B24" s="49" t="s">
        <v>196</v>
      </c>
      <c r="C24" s="49" t="s">
        <v>14</v>
      </c>
      <c r="D24" s="49" t="s">
        <v>250</v>
      </c>
      <c r="E24" s="57">
        <v>209160</v>
      </c>
      <c r="F24" s="50">
        <v>36</v>
      </c>
      <c r="G24" s="51"/>
    </row>
    <row r="25" spans="1:7" ht="30" x14ac:dyDescent="0.45">
      <c r="A25" s="55" t="s">
        <v>170</v>
      </c>
      <c r="B25" s="55" t="s">
        <v>266</v>
      </c>
      <c r="C25" s="55" t="s">
        <v>60</v>
      </c>
      <c r="D25" s="55" t="s">
        <v>257</v>
      </c>
      <c r="E25" s="56">
        <v>0.34</v>
      </c>
      <c r="F25" s="55">
        <v>41</v>
      </c>
      <c r="G25" s="55"/>
    </row>
    <row r="26" spans="1:7" ht="15" x14ac:dyDescent="0.45">
      <c r="A26" s="49" t="s">
        <v>170</v>
      </c>
      <c r="B26" s="49" t="s">
        <v>197</v>
      </c>
      <c r="C26" s="49" t="s">
        <v>49</v>
      </c>
      <c r="D26" s="49" t="s">
        <v>250</v>
      </c>
      <c r="E26" s="54">
        <v>800000</v>
      </c>
      <c r="F26" s="53">
        <v>110</v>
      </c>
      <c r="G26" s="51"/>
    </row>
    <row r="27" spans="1:7" ht="15" x14ac:dyDescent="0.45">
      <c r="A27" s="49" t="s">
        <v>170</v>
      </c>
      <c r="B27" s="49" t="s">
        <v>198</v>
      </c>
      <c r="C27" s="49" t="s">
        <v>34</v>
      </c>
      <c r="D27" s="49" t="s">
        <v>252</v>
      </c>
      <c r="E27" s="11">
        <v>106404</v>
      </c>
      <c r="F27" s="50">
        <v>40</v>
      </c>
      <c r="G27" s="51"/>
    </row>
    <row r="28" spans="1:7" ht="30" x14ac:dyDescent="0.45">
      <c r="A28" s="49" t="s">
        <v>170</v>
      </c>
      <c r="B28" s="49" t="s">
        <v>199</v>
      </c>
      <c r="C28" s="49" t="s">
        <v>14</v>
      </c>
      <c r="D28" s="49" t="s">
        <v>251</v>
      </c>
      <c r="E28" s="11">
        <v>357959</v>
      </c>
      <c r="F28" s="50">
        <v>122</v>
      </c>
      <c r="G28" s="51"/>
    </row>
    <row r="29" spans="1:7" ht="30" x14ac:dyDescent="0.45">
      <c r="A29" s="49" t="s">
        <v>170</v>
      </c>
      <c r="B29" s="49" t="s">
        <v>200</v>
      </c>
      <c r="C29" s="49" t="s">
        <v>34</v>
      </c>
      <c r="D29" s="49" t="s">
        <v>252</v>
      </c>
      <c r="E29" s="11">
        <v>1025300</v>
      </c>
      <c r="F29" s="50">
        <v>710</v>
      </c>
      <c r="G29" s="51"/>
    </row>
    <row r="30" spans="1:7" ht="30" x14ac:dyDescent="0.45">
      <c r="A30" s="49" t="s">
        <v>170</v>
      </c>
      <c r="B30" s="49" t="s">
        <v>201</v>
      </c>
      <c r="C30" s="49" t="s">
        <v>49</v>
      </c>
      <c r="D30" s="49" t="s">
        <v>250</v>
      </c>
      <c r="E30" s="52">
        <v>257700</v>
      </c>
      <c r="F30" s="53">
        <v>33</v>
      </c>
      <c r="G30" s="51"/>
    </row>
    <row r="31" spans="1:7" ht="30" x14ac:dyDescent="0.45">
      <c r="A31" s="49" t="s">
        <v>170</v>
      </c>
      <c r="B31" s="49" t="s">
        <v>202</v>
      </c>
      <c r="C31" s="49" t="s">
        <v>10</v>
      </c>
      <c r="D31" s="49" t="s">
        <v>251</v>
      </c>
      <c r="E31" s="11">
        <v>387600</v>
      </c>
      <c r="F31" s="50">
        <v>126</v>
      </c>
      <c r="G31" s="51"/>
    </row>
    <row r="32" spans="1:7" ht="27" customHeight="1" x14ac:dyDescent="0.45">
      <c r="A32" s="49" t="s">
        <v>170</v>
      </c>
      <c r="B32" s="49" t="s">
        <v>203</v>
      </c>
      <c r="C32" s="49" t="s">
        <v>10</v>
      </c>
      <c r="D32" s="49" t="s">
        <v>252</v>
      </c>
      <c r="E32" s="11">
        <v>190000</v>
      </c>
      <c r="F32" s="50">
        <v>213</v>
      </c>
      <c r="G32" s="51"/>
    </row>
    <row r="33" spans="1:7" ht="30" x14ac:dyDescent="0.45">
      <c r="A33" s="49" t="s">
        <v>170</v>
      </c>
      <c r="B33" s="49" t="s">
        <v>204</v>
      </c>
      <c r="C33" s="49" t="s">
        <v>34</v>
      </c>
      <c r="D33" s="49" t="s">
        <v>251</v>
      </c>
      <c r="E33" s="11">
        <v>282868</v>
      </c>
      <c r="F33" s="50">
        <v>56</v>
      </c>
      <c r="G33" s="51"/>
    </row>
    <row r="34" spans="1:7" ht="45" x14ac:dyDescent="0.45">
      <c r="A34" s="49" t="s">
        <v>170</v>
      </c>
      <c r="B34" s="49" t="s">
        <v>205</v>
      </c>
      <c r="C34" s="49" t="s">
        <v>206</v>
      </c>
      <c r="D34" s="49" t="s">
        <v>252</v>
      </c>
      <c r="E34" s="52">
        <v>680000</v>
      </c>
      <c r="F34" s="53">
        <v>30</v>
      </c>
      <c r="G34" s="51" t="s">
        <v>248</v>
      </c>
    </row>
    <row r="35" spans="1:7" ht="30" x14ac:dyDescent="0.45">
      <c r="A35" s="49" t="s">
        <v>170</v>
      </c>
      <c r="B35" s="49" t="s">
        <v>207</v>
      </c>
      <c r="C35" s="49" t="s">
        <v>50</v>
      </c>
      <c r="D35" s="49" t="s">
        <v>252</v>
      </c>
      <c r="E35" s="11">
        <v>1500000</v>
      </c>
      <c r="F35" s="50">
        <v>97</v>
      </c>
      <c r="G35" s="51"/>
    </row>
    <row r="36" spans="1:7" ht="30.75" customHeight="1" x14ac:dyDescent="0.45">
      <c r="A36" s="49" t="s">
        <v>170</v>
      </c>
      <c r="B36" s="49" t="s">
        <v>208</v>
      </c>
      <c r="C36" s="49" t="s">
        <v>33</v>
      </c>
      <c r="D36" s="49" t="s">
        <v>252</v>
      </c>
      <c r="E36" s="11">
        <v>1089750</v>
      </c>
      <c r="F36" s="50">
        <v>513</v>
      </c>
      <c r="G36" s="51"/>
    </row>
    <row r="37" spans="1:7" ht="30" x14ac:dyDescent="0.45">
      <c r="A37" s="49" t="s">
        <v>170</v>
      </c>
      <c r="B37" s="49" t="s">
        <v>209</v>
      </c>
      <c r="C37" s="49" t="s">
        <v>206</v>
      </c>
      <c r="D37" s="49" t="s">
        <v>250</v>
      </c>
      <c r="E37" s="52">
        <v>521000</v>
      </c>
      <c r="F37" s="53">
        <v>62</v>
      </c>
      <c r="G37" s="51"/>
    </row>
    <row r="38" spans="1:7" ht="60.75" customHeight="1" x14ac:dyDescent="0.45">
      <c r="A38" s="49" t="s">
        <v>170</v>
      </c>
      <c r="B38" s="49" t="s">
        <v>210</v>
      </c>
      <c r="C38" s="49" t="s">
        <v>14</v>
      </c>
      <c r="D38" s="49" t="s">
        <v>252</v>
      </c>
      <c r="E38" s="11">
        <v>1000000</v>
      </c>
      <c r="F38" s="50">
        <v>135</v>
      </c>
      <c r="G38" s="51"/>
    </row>
    <row r="39" spans="1:7" ht="15" x14ac:dyDescent="0.45">
      <c r="A39" s="49" t="s">
        <v>170</v>
      </c>
      <c r="B39" s="49" t="s">
        <v>211</v>
      </c>
      <c r="C39" s="49" t="s">
        <v>10</v>
      </c>
      <c r="D39" s="49" t="s">
        <v>252</v>
      </c>
      <c r="E39" s="11">
        <v>1000000</v>
      </c>
      <c r="F39" s="50">
        <v>992</v>
      </c>
      <c r="G39" s="51" t="s">
        <v>156</v>
      </c>
    </row>
    <row r="40" spans="1:7" ht="30" x14ac:dyDescent="0.45">
      <c r="A40" s="49" t="s">
        <v>170</v>
      </c>
      <c r="B40" s="49" t="s">
        <v>212</v>
      </c>
      <c r="C40" s="49" t="s">
        <v>213</v>
      </c>
      <c r="D40" s="49" t="s">
        <v>252</v>
      </c>
      <c r="E40" s="11">
        <v>1500000</v>
      </c>
      <c r="F40" s="50">
        <v>525</v>
      </c>
      <c r="G40" s="51"/>
    </row>
    <row r="41" spans="1:7" ht="28.5" customHeight="1" x14ac:dyDescent="0.45">
      <c r="A41" s="49" t="s">
        <v>170</v>
      </c>
      <c r="B41" s="49" t="s">
        <v>214</v>
      </c>
      <c r="C41" s="49" t="s">
        <v>215</v>
      </c>
      <c r="D41" s="49" t="s">
        <v>252</v>
      </c>
      <c r="E41" s="11">
        <v>490000</v>
      </c>
      <c r="F41" s="50">
        <v>177</v>
      </c>
      <c r="G41" s="51" t="s">
        <v>158</v>
      </c>
    </row>
    <row r="42" spans="1:7" ht="30" x14ac:dyDescent="0.45">
      <c r="A42" s="55" t="s">
        <v>170</v>
      </c>
      <c r="B42" s="55" t="s">
        <v>268</v>
      </c>
      <c r="C42" s="55" t="s">
        <v>61</v>
      </c>
      <c r="D42" s="55" t="s">
        <v>257</v>
      </c>
      <c r="E42" s="56">
        <v>0.79</v>
      </c>
      <c r="F42" s="55">
        <v>155</v>
      </c>
      <c r="G42" s="55"/>
    </row>
    <row r="43" spans="1:7" ht="30" x14ac:dyDescent="0.45">
      <c r="A43" s="49" t="s">
        <v>170</v>
      </c>
      <c r="B43" s="49" t="s">
        <v>216</v>
      </c>
      <c r="C43" s="49" t="s">
        <v>60</v>
      </c>
      <c r="D43" s="49" t="s">
        <v>251</v>
      </c>
      <c r="E43" s="52">
        <v>1022800</v>
      </c>
      <c r="F43" s="53">
        <v>175</v>
      </c>
      <c r="G43" s="51"/>
    </row>
    <row r="44" spans="1:7" ht="15" x14ac:dyDescent="0.45">
      <c r="A44" s="49" t="s">
        <v>170</v>
      </c>
      <c r="B44" s="49" t="s">
        <v>217</v>
      </c>
      <c r="C44" s="49" t="s">
        <v>218</v>
      </c>
      <c r="D44" s="49" t="s">
        <v>251</v>
      </c>
      <c r="E44" s="11">
        <v>316555</v>
      </c>
      <c r="F44" s="50">
        <v>20</v>
      </c>
      <c r="G44" s="51"/>
    </row>
    <row r="45" spans="1:7" ht="30" x14ac:dyDescent="0.45">
      <c r="A45" s="49" t="s">
        <v>170</v>
      </c>
      <c r="B45" s="49" t="s">
        <v>219</v>
      </c>
      <c r="C45" s="49" t="s">
        <v>10</v>
      </c>
      <c r="D45" s="49" t="s">
        <v>252</v>
      </c>
      <c r="E45" s="11">
        <v>698000</v>
      </c>
      <c r="F45" s="50">
        <v>29</v>
      </c>
      <c r="G45" s="51"/>
    </row>
    <row r="46" spans="1:7" ht="45" x14ac:dyDescent="0.45">
      <c r="A46" s="49" t="s">
        <v>170</v>
      </c>
      <c r="B46" s="49" t="s">
        <v>220</v>
      </c>
      <c r="C46" s="49" t="s">
        <v>25</v>
      </c>
      <c r="D46" s="49" t="s">
        <v>252</v>
      </c>
      <c r="E46" s="11">
        <v>198255</v>
      </c>
      <c r="F46" s="50">
        <v>101</v>
      </c>
      <c r="G46" s="51"/>
    </row>
    <row r="47" spans="1:7" ht="25.5" customHeight="1" x14ac:dyDescent="0.45">
      <c r="A47" s="49" t="s">
        <v>170</v>
      </c>
      <c r="B47" s="49" t="s">
        <v>221</v>
      </c>
      <c r="C47" s="49" t="s">
        <v>10</v>
      </c>
      <c r="D47" s="49" t="s">
        <v>250</v>
      </c>
      <c r="E47" s="11">
        <v>240700</v>
      </c>
      <c r="F47" s="50">
        <v>188</v>
      </c>
      <c r="G47" s="51"/>
    </row>
    <row r="48" spans="1:7" ht="30" x14ac:dyDescent="0.45">
      <c r="A48" s="49" t="s">
        <v>170</v>
      </c>
      <c r="B48" s="49" t="s">
        <v>222</v>
      </c>
      <c r="C48" s="49" t="s">
        <v>41</v>
      </c>
      <c r="D48" s="49" t="s">
        <v>252</v>
      </c>
      <c r="E48" s="11">
        <v>1300000</v>
      </c>
      <c r="F48" s="50">
        <v>171</v>
      </c>
      <c r="G48" s="51"/>
    </row>
    <row r="49" spans="1:7" ht="15" x14ac:dyDescent="0.45">
      <c r="A49" s="55" t="s">
        <v>170</v>
      </c>
      <c r="B49" s="55" t="s">
        <v>269</v>
      </c>
      <c r="C49" s="55" t="s">
        <v>270</v>
      </c>
      <c r="D49" s="55" t="s">
        <v>257</v>
      </c>
      <c r="E49" s="56">
        <v>1.5</v>
      </c>
      <c r="F49" s="55">
        <v>110</v>
      </c>
      <c r="G49" s="55"/>
    </row>
    <row r="50" spans="1:7" ht="30" customHeight="1" x14ac:dyDescent="0.45">
      <c r="A50" s="49" t="s">
        <v>170</v>
      </c>
      <c r="B50" s="49" t="s">
        <v>223</v>
      </c>
      <c r="C50" s="49" t="s">
        <v>60</v>
      </c>
      <c r="D50" s="49" t="s">
        <v>251</v>
      </c>
      <c r="E50" s="11">
        <v>160000</v>
      </c>
      <c r="F50" s="50">
        <v>30</v>
      </c>
      <c r="G50" s="51" t="s">
        <v>156</v>
      </c>
    </row>
    <row r="51" spans="1:7" ht="49.5" customHeight="1" x14ac:dyDescent="0.45">
      <c r="A51" s="49" t="s">
        <v>170</v>
      </c>
      <c r="B51" s="49" t="s">
        <v>224</v>
      </c>
      <c r="C51" s="49" t="s">
        <v>65</v>
      </c>
      <c r="D51" s="49" t="s">
        <v>250</v>
      </c>
      <c r="E51" s="54">
        <v>450500</v>
      </c>
      <c r="F51" s="53">
        <v>130</v>
      </c>
      <c r="G51" s="51"/>
    </row>
    <row r="52" spans="1:7" ht="45" x14ac:dyDescent="0.45">
      <c r="A52" s="49" t="s">
        <v>170</v>
      </c>
      <c r="B52" s="49" t="s">
        <v>225</v>
      </c>
      <c r="C52" s="49" t="s">
        <v>18</v>
      </c>
      <c r="D52" s="49" t="s">
        <v>251</v>
      </c>
      <c r="E52" s="52">
        <v>1500000</v>
      </c>
      <c r="F52" s="53">
        <v>886</v>
      </c>
      <c r="G52" s="51"/>
    </row>
    <row r="53" spans="1:7" ht="45" x14ac:dyDescent="0.45">
      <c r="A53" s="49" t="s">
        <v>170</v>
      </c>
      <c r="B53" s="49" t="s">
        <v>226</v>
      </c>
      <c r="C53" s="49" t="s">
        <v>61</v>
      </c>
      <c r="D53" s="49" t="s">
        <v>250</v>
      </c>
      <c r="E53" s="54">
        <v>980000</v>
      </c>
      <c r="F53" s="53">
        <v>345</v>
      </c>
      <c r="G53" s="51"/>
    </row>
    <row r="54" spans="1:7" ht="30" x14ac:dyDescent="0.45">
      <c r="A54" s="49" t="s">
        <v>170</v>
      </c>
      <c r="B54" s="49" t="s">
        <v>227</v>
      </c>
      <c r="C54" s="49" t="s">
        <v>52</v>
      </c>
      <c r="D54" s="49" t="s">
        <v>251</v>
      </c>
      <c r="E54" s="52">
        <v>516500</v>
      </c>
      <c r="F54" s="53">
        <v>352</v>
      </c>
      <c r="G54" s="51"/>
    </row>
    <row r="55" spans="1:7" ht="15" x14ac:dyDescent="0.45">
      <c r="A55" s="55" t="s">
        <v>170</v>
      </c>
      <c r="B55" s="55" t="s">
        <v>271</v>
      </c>
      <c r="C55" s="55" t="s">
        <v>34</v>
      </c>
      <c r="D55" s="55" t="s">
        <v>257</v>
      </c>
      <c r="E55" s="56">
        <v>0.18</v>
      </c>
      <c r="F55" s="55">
        <v>88</v>
      </c>
      <c r="G55" s="55"/>
    </row>
    <row r="56" spans="1:7" ht="45" x14ac:dyDescent="0.45">
      <c r="A56" s="49" t="s">
        <v>170</v>
      </c>
      <c r="B56" s="49" t="s">
        <v>228</v>
      </c>
      <c r="C56" s="49" t="s">
        <v>229</v>
      </c>
      <c r="D56" s="49" t="s">
        <v>250</v>
      </c>
      <c r="E56" s="54">
        <v>704000</v>
      </c>
      <c r="F56" s="53">
        <v>75</v>
      </c>
      <c r="G56" s="51"/>
    </row>
    <row r="57" spans="1:7" ht="15" x14ac:dyDescent="0.45">
      <c r="A57" s="49" t="s">
        <v>170</v>
      </c>
      <c r="B57" s="49" t="s">
        <v>230</v>
      </c>
      <c r="C57" s="49" t="s">
        <v>49</v>
      </c>
      <c r="D57" s="49" t="s">
        <v>251</v>
      </c>
      <c r="E57" s="52">
        <v>254328</v>
      </c>
      <c r="F57" s="53">
        <v>49</v>
      </c>
      <c r="G57" s="51"/>
    </row>
    <row r="58" spans="1:7" ht="45" x14ac:dyDescent="0.45">
      <c r="A58" s="49" t="s">
        <v>170</v>
      </c>
      <c r="B58" s="49" t="s">
        <v>231</v>
      </c>
      <c r="C58" s="49" t="s">
        <v>232</v>
      </c>
      <c r="D58" s="49" t="s">
        <v>251</v>
      </c>
      <c r="E58" s="52">
        <v>197033</v>
      </c>
      <c r="F58" s="53">
        <v>99</v>
      </c>
      <c r="G58" s="51"/>
    </row>
    <row r="59" spans="1:7" ht="30" x14ac:dyDescent="0.45">
      <c r="A59" s="49" t="s">
        <v>170</v>
      </c>
      <c r="B59" s="49" t="s">
        <v>233</v>
      </c>
      <c r="C59" s="49" t="s">
        <v>10</v>
      </c>
      <c r="D59" s="49" t="s">
        <v>250</v>
      </c>
      <c r="E59" s="57">
        <v>1322500</v>
      </c>
      <c r="F59" s="50">
        <v>365</v>
      </c>
      <c r="G59" s="51"/>
    </row>
    <row r="60" spans="1:7" ht="30" x14ac:dyDescent="0.45">
      <c r="A60" s="55" t="s">
        <v>170</v>
      </c>
      <c r="B60" s="55" t="s">
        <v>272</v>
      </c>
      <c r="C60" s="55" t="s">
        <v>33</v>
      </c>
      <c r="D60" s="55" t="s">
        <v>257</v>
      </c>
      <c r="E60" s="56">
        <v>0.17</v>
      </c>
      <c r="F60" s="55">
        <v>77</v>
      </c>
      <c r="G60" s="55"/>
    </row>
    <row r="61" spans="1:7" ht="15" x14ac:dyDescent="0.45">
      <c r="A61" s="49" t="s">
        <v>170</v>
      </c>
      <c r="B61" s="49" t="s">
        <v>234</v>
      </c>
      <c r="C61" s="49" t="s">
        <v>10</v>
      </c>
      <c r="D61" s="49" t="s">
        <v>252</v>
      </c>
      <c r="E61" s="11">
        <v>139860</v>
      </c>
      <c r="F61" s="50">
        <v>113</v>
      </c>
      <c r="G61" s="51"/>
    </row>
    <row r="62" spans="1:7" ht="30" x14ac:dyDescent="0.45">
      <c r="A62" s="49" t="s">
        <v>170</v>
      </c>
      <c r="B62" s="49" t="s">
        <v>235</v>
      </c>
      <c r="C62" s="49" t="s">
        <v>33</v>
      </c>
      <c r="D62" s="49" t="s">
        <v>250</v>
      </c>
      <c r="E62" s="11">
        <v>767700</v>
      </c>
      <c r="F62" s="50">
        <v>284</v>
      </c>
      <c r="G62" s="51"/>
    </row>
    <row r="63" spans="1:7" ht="45" x14ac:dyDescent="0.45">
      <c r="A63" s="55" t="s">
        <v>170</v>
      </c>
      <c r="B63" s="55" t="s">
        <v>273</v>
      </c>
      <c r="C63" s="55" t="s">
        <v>25</v>
      </c>
      <c r="D63" s="55" t="s">
        <v>257</v>
      </c>
      <c r="E63" s="56">
        <v>0.87</v>
      </c>
      <c r="F63" s="55">
        <v>554</v>
      </c>
      <c r="G63" s="55"/>
    </row>
    <row r="64" spans="1:7" ht="30" x14ac:dyDescent="0.45">
      <c r="A64" s="55" t="s">
        <v>170</v>
      </c>
      <c r="B64" s="55" t="s">
        <v>274</v>
      </c>
      <c r="C64" s="55" t="s">
        <v>275</v>
      </c>
      <c r="D64" s="55" t="s">
        <v>257</v>
      </c>
      <c r="E64" s="56">
        <v>0.2</v>
      </c>
      <c r="F64" s="55">
        <v>71</v>
      </c>
      <c r="G64" s="55"/>
    </row>
    <row r="65" spans="1:7" ht="45" x14ac:dyDescent="0.45">
      <c r="A65" s="49" t="s">
        <v>170</v>
      </c>
      <c r="B65" s="49" t="s">
        <v>236</v>
      </c>
      <c r="C65" s="49" t="s">
        <v>25</v>
      </c>
      <c r="D65" s="49" t="s">
        <v>250</v>
      </c>
      <c r="E65" s="57">
        <v>1500000</v>
      </c>
      <c r="F65" s="50">
        <v>379</v>
      </c>
      <c r="G65" s="51"/>
    </row>
    <row r="66" spans="1:7" ht="30" x14ac:dyDescent="0.45">
      <c r="A66" s="49" t="s">
        <v>170</v>
      </c>
      <c r="B66" s="49" t="s">
        <v>237</v>
      </c>
      <c r="C66" s="49" t="s">
        <v>34</v>
      </c>
      <c r="D66" s="49" t="s">
        <v>250</v>
      </c>
      <c r="E66" s="54">
        <v>1500000</v>
      </c>
      <c r="F66" s="53">
        <v>192</v>
      </c>
      <c r="G66" s="51"/>
    </row>
    <row r="67" spans="1:7" ht="30" x14ac:dyDescent="0.45">
      <c r="A67" s="49" t="s">
        <v>170</v>
      </c>
      <c r="B67" s="49" t="s">
        <v>238</v>
      </c>
      <c r="C67" s="49" t="s">
        <v>18</v>
      </c>
      <c r="D67" s="49" t="s">
        <v>252</v>
      </c>
      <c r="E67" s="52">
        <v>840743</v>
      </c>
      <c r="F67" s="53">
        <v>168</v>
      </c>
      <c r="G67" s="51"/>
    </row>
    <row r="68" spans="1:7" ht="30" x14ac:dyDescent="0.45">
      <c r="A68" s="55" t="s">
        <v>170</v>
      </c>
      <c r="B68" s="55" t="s">
        <v>276</v>
      </c>
      <c r="C68" s="55" t="s">
        <v>61</v>
      </c>
      <c r="D68" s="55" t="s">
        <v>257</v>
      </c>
      <c r="E68" s="56">
        <v>0.66</v>
      </c>
      <c r="F68" s="55">
        <v>160</v>
      </c>
      <c r="G68" s="55"/>
    </row>
    <row r="69" spans="1:7" ht="50.25" customHeight="1" x14ac:dyDescent="0.45">
      <c r="A69" s="49" t="s">
        <v>170</v>
      </c>
      <c r="B69" s="49" t="s">
        <v>239</v>
      </c>
      <c r="C69" s="49" t="s">
        <v>240</v>
      </c>
      <c r="D69" s="49" t="s">
        <v>251</v>
      </c>
      <c r="E69" s="11">
        <v>1191000</v>
      </c>
      <c r="F69" s="50">
        <v>41</v>
      </c>
      <c r="G69" s="51"/>
    </row>
    <row r="70" spans="1:7" ht="62.25" customHeight="1" x14ac:dyDescent="0.45">
      <c r="A70" s="49" t="s">
        <v>170</v>
      </c>
      <c r="B70" s="49" t="s">
        <v>241</v>
      </c>
      <c r="C70" s="49" t="s">
        <v>51</v>
      </c>
      <c r="D70" s="49" t="s">
        <v>251</v>
      </c>
      <c r="E70" s="52">
        <v>370600</v>
      </c>
      <c r="F70" s="53">
        <v>43</v>
      </c>
      <c r="G70" s="51"/>
    </row>
    <row r="71" spans="1:7" ht="45" x14ac:dyDescent="0.45">
      <c r="A71" s="49" t="s">
        <v>170</v>
      </c>
      <c r="B71" s="49" t="s">
        <v>242</v>
      </c>
      <c r="C71" s="49" t="s">
        <v>51</v>
      </c>
      <c r="D71" s="49" t="s">
        <v>252</v>
      </c>
      <c r="E71" s="52">
        <v>140000</v>
      </c>
      <c r="F71" s="53">
        <v>36</v>
      </c>
      <c r="G71" s="51" t="s">
        <v>156</v>
      </c>
    </row>
    <row r="72" spans="1:7" ht="30" x14ac:dyDescent="0.45">
      <c r="A72" s="55" t="s">
        <v>170</v>
      </c>
      <c r="B72" s="55" t="s">
        <v>277</v>
      </c>
      <c r="C72" s="55" t="s">
        <v>25</v>
      </c>
      <c r="D72" s="55" t="s">
        <v>257</v>
      </c>
      <c r="E72" s="56">
        <v>0.26</v>
      </c>
      <c r="F72" s="55">
        <v>38</v>
      </c>
      <c r="G72" s="55"/>
    </row>
    <row r="73" spans="1:7" ht="30" x14ac:dyDescent="0.45">
      <c r="A73" s="49" t="s">
        <v>170</v>
      </c>
      <c r="B73" s="49" t="s">
        <v>243</v>
      </c>
      <c r="C73" s="49" t="s">
        <v>44</v>
      </c>
      <c r="D73" s="49" t="s">
        <v>250</v>
      </c>
      <c r="E73" s="52">
        <v>1168800</v>
      </c>
      <c r="F73" s="53">
        <v>369</v>
      </c>
      <c r="G73" s="51"/>
    </row>
    <row r="74" spans="1:7" ht="30" x14ac:dyDescent="0.45">
      <c r="A74" s="55" t="s">
        <v>170</v>
      </c>
      <c r="B74" s="55" t="s">
        <v>278</v>
      </c>
      <c r="C74" s="55" t="s">
        <v>18</v>
      </c>
      <c r="D74" s="55" t="s">
        <v>257</v>
      </c>
      <c r="E74" s="56">
        <v>0.76</v>
      </c>
      <c r="F74" s="55">
        <v>81</v>
      </c>
      <c r="G74" s="55"/>
    </row>
    <row r="75" spans="1:7" ht="30" x14ac:dyDescent="0.45">
      <c r="A75" s="49" t="s">
        <v>170</v>
      </c>
      <c r="B75" s="49" t="s">
        <v>244</v>
      </c>
      <c r="C75" s="49" t="s">
        <v>49</v>
      </c>
      <c r="D75" s="49" t="s">
        <v>251</v>
      </c>
      <c r="E75" s="52">
        <v>250000</v>
      </c>
      <c r="F75" s="53">
        <v>16</v>
      </c>
      <c r="G75" s="51"/>
    </row>
    <row r="76" spans="1:7" ht="30" x14ac:dyDescent="0.45">
      <c r="A76" s="49" t="s">
        <v>170</v>
      </c>
      <c r="B76" s="49" t="s">
        <v>245</v>
      </c>
      <c r="C76" s="49" t="s">
        <v>246</v>
      </c>
      <c r="D76" s="49" t="s">
        <v>251</v>
      </c>
      <c r="E76" s="52">
        <v>207500</v>
      </c>
      <c r="F76" s="53">
        <v>69</v>
      </c>
      <c r="G76" s="51"/>
    </row>
    <row r="77" spans="1:7" ht="30" x14ac:dyDescent="0.45">
      <c r="A77" s="49" t="s">
        <v>170</v>
      </c>
      <c r="B77" s="49" t="s">
        <v>247</v>
      </c>
      <c r="C77" s="49" t="s">
        <v>33</v>
      </c>
      <c r="D77" s="49" t="s">
        <v>250</v>
      </c>
      <c r="E77" s="54">
        <v>489700</v>
      </c>
      <c r="F77" s="53">
        <v>99</v>
      </c>
      <c r="G77" s="51"/>
    </row>
    <row r="78" spans="1:7" ht="45" x14ac:dyDescent="0.45">
      <c r="A78" s="55" t="s">
        <v>170</v>
      </c>
      <c r="B78" s="55" t="s">
        <v>279</v>
      </c>
      <c r="C78" s="55" t="s">
        <v>33</v>
      </c>
      <c r="D78" s="55" t="s">
        <v>257</v>
      </c>
      <c r="E78" s="56">
        <v>0.16</v>
      </c>
      <c r="F78" s="55">
        <v>23</v>
      </c>
      <c r="G78" s="55"/>
    </row>
    <row r="79" spans="1:7" ht="30" x14ac:dyDescent="0.45">
      <c r="A79" s="49" t="s">
        <v>170</v>
      </c>
      <c r="B79" s="49" t="s">
        <v>145</v>
      </c>
      <c r="C79" s="49" t="s">
        <v>10</v>
      </c>
      <c r="D79" s="49" t="s">
        <v>252</v>
      </c>
      <c r="E79" s="54">
        <v>150000</v>
      </c>
      <c r="F79" s="53">
        <v>38</v>
      </c>
      <c r="G79" s="51" t="s">
        <v>156</v>
      </c>
    </row>
    <row r="80" spans="1:7" ht="30" x14ac:dyDescent="0.45">
      <c r="A80" s="49" t="s">
        <v>170</v>
      </c>
      <c r="B80" s="49" t="s">
        <v>35</v>
      </c>
      <c r="C80" s="49" t="s">
        <v>10</v>
      </c>
      <c r="D80" s="49" t="s">
        <v>251</v>
      </c>
      <c r="E80" s="11">
        <v>484945</v>
      </c>
      <c r="F80" s="50">
        <v>80</v>
      </c>
      <c r="G80" s="51"/>
    </row>
    <row r="81" spans="1:7" ht="30" x14ac:dyDescent="0.45">
      <c r="A81" s="49" t="s">
        <v>170</v>
      </c>
      <c r="B81" s="49" t="s">
        <v>142</v>
      </c>
      <c r="C81" s="49" t="s">
        <v>10</v>
      </c>
      <c r="D81" s="49" t="s">
        <v>250</v>
      </c>
      <c r="E81" s="11">
        <v>800400</v>
      </c>
      <c r="F81" s="50">
        <v>184</v>
      </c>
      <c r="G81" s="51"/>
    </row>
    <row r="82" spans="1:7" ht="30" x14ac:dyDescent="0.45">
      <c r="A82" s="55" t="s">
        <v>170</v>
      </c>
      <c r="B82" s="55" t="s">
        <v>280</v>
      </c>
      <c r="C82" s="55" t="s">
        <v>281</v>
      </c>
      <c r="D82" s="55" t="s">
        <v>257</v>
      </c>
      <c r="E82" s="56">
        <v>0.68</v>
      </c>
      <c r="F82" s="55">
        <v>647</v>
      </c>
      <c r="G82" s="55"/>
    </row>
    <row r="83" spans="1:7" ht="30" x14ac:dyDescent="0.45">
      <c r="A83" s="49" t="s">
        <v>170</v>
      </c>
      <c r="B83" s="49" t="s">
        <v>62</v>
      </c>
      <c r="C83" s="49" t="s">
        <v>63</v>
      </c>
      <c r="D83" s="49" t="s">
        <v>251</v>
      </c>
      <c r="E83" s="52">
        <v>572900</v>
      </c>
      <c r="F83" s="53">
        <v>363</v>
      </c>
      <c r="G83" s="51"/>
    </row>
    <row r="84" spans="1:7" ht="45" x14ac:dyDescent="0.45">
      <c r="A84" s="55" t="s">
        <v>170</v>
      </c>
      <c r="B84" s="55" t="s">
        <v>282</v>
      </c>
      <c r="C84" s="55" t="s">
        <v>14</v>
      </c>
      <c r="D84" s="55" t="s">
        <v>257</v>
      </c>
      <c r="E84" s="56">
        <v>1.08</v>
      </c>
      <c r="F84" s="55">
        <v>433</v>
      </c>
      <c r="G84" s="55"/>
    </row>
    <row r="85" spans="1:7" ht="45" x14ac:dyDescent="0.45">
      <c r="A85" s="49" t="s">
        <v>170</v>
      </c>
      <c r="B85" s="49" t="s">
        <v>112</v>
      </c>
      <c r="C85" s="49" t="s">
        <v>34</v>
      </c>
      <c r="D85" s="49" t="s">
        <v>251</v>
      </c>
      <c r="E85" s="11">
        <v>354240</v>
      </c>
      <c r="F85" s="50">
        <v>462</v>
      </c>
      <c r="G85" s="51"/>
    </row>
    <row r="86" spans="1:7" ht="100.5" customHeight="1" x14ac:dyDescent="0.45">
      <c r="A86" s="55" t="s">
        <v>170</v>
      </c>
      <c r="B86" s="55" t="s">
        <v>283</v>
      </c>
      <c r="C86" s="55" t="s">
        <v>34</v>
      </c>
      <c r="D86" s="55" t="s">
        <v>257</v>
      </c>
      <c r="E86" s="56">
        <v>1.5</v>
      </c>
      <c r="F86" s="55">
        <v>360</v>
      </c>
      <c r="G86" s="55"/>
    </row>
    <row r="87" spans="1:7" ht="45.75" customHeight="1" x14ac:dyDescent="0.45">
      <c r="A87" s="49" t="s">
        <v>170</v>
      </c>
      <c r="B87" s="49" t="s">
        <v>64</v>
      </c>
      <c r="C87" s="49" t="s">
        <v>44</v>
      </c>
      <c r="D87" s="49" t="s">
        <v>251</v>
      </c>
      <c r="E87" s="52">
        <v>1279800</v>
      </c>
      <c r="F87" s="53">
        <v>360</v>
      </c>
      <c r="G87" s="51"/>
    </row>
    <row r="88" spans="1:7" ht="42" customHeight="1" x14ac:dyDescent="0.45">
      <c r="A88" s="49" t="s">
        <v>170</v>
      </c>
      <c r="B88" s="49" t="s">
        <v>124</v>
      </c>
      <c r="C88" s="49" t="s">
        <v>65</v>
      </c>
      <c r="D88" s="49" t="s">
        <v>251</v>
      </c>
      <c r="E88" s="52">
        <v>1033176</v>
      </c>
      <c r="F88" s="53">
        <v>515</v>
      </c>
      <c r="G88" s="51"/>
    </row>
    <row r="89" spans="1:7" ht="30" x14ac:dyDescent="0.45">
      <c r="A89" s="49" t="s">
        <v>170</v>
      </c>
      <c r="B89" s="49" t="s">
        <v>255</v>
      </c>
      <c r="C89" s="49" t="s">
        <v>179</v>
      </c>
      <c r="D89" s="58" t="s">
        <v>253</v>
      </c>
      <c r="E89" s="59">
        <v>1500000</v>
      </c>
      <c r="F89" s="60">
        <v>220</v>
      </c>
      <c r="G89" s="51"/>
    </row>
    <row r="90" spans="1:7" ht="30" x14ac:dyDescent="0.45">
      <c r="A90" s="49" t="s">
        <v>170</v>
      </c>
      <c r="B90" s="49" t="s">
        <v>24</v>
      </c>
      <c r="C90" s="49" t="s">
        <v>25</v>
      </c>
      <c r="D90" s="49" t="s">
        <v>252</v>
      </c>
      <c r="E90" s="11">
        <v>1500000</v>
      </c>
      <c r="F90" s="50">
        <v>425</v>
      </c>
      <c r="G90" s="51"/>
    </row>
    <row r="91" spans="1:7" ht="45" x14ac:dyDescent="0.45">
      <c r="A91" s="49" t="s">
        <v>170</v>
      </c>
      <c r="B91" s="49" t="s">
        <v>159</v>
      </c>
      <c r="C91" s="49" t="s">
        <v>66</v>
      </c>
      <c r="D91" s="49" t="s">
        <v>250</v>
      </c>
      <c r="E91" s="52">
        <v>260784</v>
      </c>
      <c r="F91" s="53">
        <v>185</v>
      </c>
      <c r="G91" s="51" t="s">
        <v>248</v>
      </c>
    </row>
    <row r="92" spans="1:7" ht="45" x14ac:dyDescent="0.45">
      <c r="A92" s="49" t="s">
        <v>170</v>
      </c>
      <c r="B92" s="49" t="s">
        <v>53</v>
      </c>
      <c r="C92" s="49" t="s">
        <v>54</v>
      </c>
      <c r="D92" s="49" t="s">
        <v>252</v>
      </c>
      <c r="E92" s="11">
        <v>374472</v>
      </c>
      <c r="F92" s="50">
        <v>22</v>
      </c>
      <c r="G92" s="51"/>
    </row>
    <row r="93" spans="1:7" ht="60" x14ac:dyDescent="0.45">
      <c r="A93" s="49" t="s">
        <v>170</v>
      </c>
      <c r="B93" s="49" t="s">
        <v>136</v>
      </c>
      <c r="C93" s="49" t="s">
        <v>54</v>
      </c>
      <c r="D93" s="49" t="s">
        <v>250</v>
      </c>
      <c r="E93" s="52">
        <v>1000000</v>
      </c>
      <c r="F93" s="53">
        <v>1427</v>
      </c>
      <c r="G93" s="51"/>
    </row>
    <row r="94" spans="1:7" ht="45" x14ac:dyDescent="0.45">
      <c r="A94" s="49" t="s">
        <v>170</v>
      </c>
      <c r="B94" s="49" t="s">
        <v>67</v>
      </c>
      <c r="C94" s="49" t="s">
        <v>52</v>
      </c>
      <c r="D94" s="49" t="s">
        <v>250</v>
      </c>
      <c r="E94" s="52">
        <v>1500000</v>
      </c>
      <c r="F94" s="53">
        <v>398</v>
      </c>
      <c r="G94" s="51"/>
    </row>
    <row r="95" spans="1:7" ht="45" x14ac:dyDescent="0.45">
      <c r="A95" s="49" t="s">
        <v>170</v>
      </c>
      <c r="B95" s="49" t="s">
        <v>55</v>
      </c>
      <c r="C95" s="49" t="s">
        <v>10</v>
      </c>
      <c r="D95" s="49" t="s">
        <v>252</v>
      </c>
      <c r="E95" s="11">
        <v>239140</v>
      </c>
      <c r="F95" s="50">
        <v>18</v>
      </c>
      <c r="G95" s="51"/>
    </row>
    <row r="96" spans="1:7" ht="30" x14ac:dyDescent="0.45">
      <c r="A96" s="55" t="s">
        <v>170</v>
      </c>
      <c r="B96" s="55" t="s">
        <v>284</v>
      </c>
      <c r="C96" s="55" t="s">
        <v>14</v>
      </c>
      <c r="D96" s="55" t="s">
        <v>257</v>
      </c>
      <c r="E96" s="56">
        <v>1.5</v>
      </c>
      <c r="F96" s="55">
        <v>384</v>
      </c>
      <c r="G96" s="55"/>
    </row>
    <row r="97" spans="1:7" ht="30" x14ac:dyDescent="0.45">
      <c r="A97" s="49" t="s">
        <v>170</v>
      </c>
      <c r="B97" s="49" t="s">
        <v>56</v>
      </c>
      <c r="C97" s="49" t="s">
        <v>57</v>
      </c>
      <c r="D97" s="49" t="s">
        <v>252</v>
      </c>
      <c r="E97" s="11">
        <v>250000</v>
      </c>
      <c r="F97" s="50">
        <v>21</v>
      </c>
      <c r="G97" s="51"/>
    </row>
    <row r="98" spans="1:7" ht="35.25" customHeight="1" x14ac:dyDescent="0.45">
      <c r="A98" s="49" t="s">
        <v>170</v>
      </c>
      <c r="B98" s="49" t="s">
        <v>68</v>
      </c>
      <c r="C98" s="49" t="s">
        <v>25</v>
      </c>
      <c r="D98" s="49" t="s">
        <v>251</v>
      </c>
      <c r="E98" s="52">
        <v>175060</v>
      </c>
      <c r="F98" s="53">
        <v>18</v>
      </c>
      <c r="G98" s="51"/>
    </row>
    <row r="99" spans="1:7" ht="30" x14ac:dyDescent="0.45">
      <c r="A99" s="49" t="s">
        <v>170</v>
      </c>
      <c r="B99" s="49" t="s">
        <v>120</v>
      </c>
      <c r="C99" s="49" t="s">
        <v>39</v>
      </c>
      <c r="D99" s="49" t="s">
        <v>253</v>
      </c>
      <c r="E99" s="11">
        <v>1500000</v>
      </c>
      <c r="F99" s="50">
        <v>260</v>
      </c>
      <c r="G99" s="51"/>
    </row>
    <row r="100" spans="1:7" ht="30" x14ac:dyDescent="0.45">
      <c r="A100" s="49" t="s">
        <v>170</v>
      </c>
      <c r="B100" s="49" t="s">
        <v>119</v>
      </c>
      <c r="C100" s="49" t="s">
        <v>34</v>
      </c>
      <c r="D100" s="49" t="s">
        <v>251</v>
      </c>
      <c r="E100" s="11">
        <v>2851000</v>
      </c>
      <c r="F100" s="50">
        <v>56</v>
      </c>
      <c r="G100" s="51"/>
    </row>
    <row r="101" spans="1:7" ht="45" x14ac:dyDescent="0.45">
      <c r="A101" s="49" t="s">
        <v>170</v>
      </c>
      <c r="B101" s="49" t="s">
        <v>45</v>
      </c>
      <c r="C101" s="49" t="s">
        <v>33</v>
      </c>
      <c r="D101" s="49" t="s">
        <v>251</v>
      </c>
      <c r="E101" s="11">
        <v>1500000</v>
      </c>
      <c r="F101" s="50">
        <v>296</v>
      </c>
      <c r="G101" s="51"/>
    </row>
    <row r="102" spans="1:7" ht="30" x14ac:dyDescent="0.45">
      <c r="A102" s="49" t="s">
        <v>170</v>
      </c>
      <c r="B102" s="49" t="s">
        <v>58</v>
      </c>
      <c r="C102" s="49" t="s">
        <v>59</v>
      </c>
      <c r="D102" s="49" t="s">
        <v>252</v>
      </c>
      <c r="E102" s="11">
        <v>359321</v>
      </c>
      <c r="F102" s="50">
        <v>165</v>
      </c>
      <c r="G102" s="51"/>
    </row>
    <row r="103" spans="1:7" ht="45" x14ac:dyDescent="0.45">
      <c r="A103" s="49" t="s">
        <v>170</v>
      </c>
      <c r="B103" s="49" t="s">
        <v>69</v>
      </c>
      <c r="C103" s="49" t="s">
        <v>54</v>
      </c>
      <c r="D103" s="49" t="s">
        <v>250</v>
      </c>
      <c r="E103" s="52">
        <v>1268375</v>
      </c>
      <c r="F103" s="53">
        <v>324</v>
      </c>
      <c r="G103" s="51"/>
    </row>
    <row r="104" spans="1:7" ht="30" x14ac:dyDescent="0.45">
      <c r="A104" s="49" t="s">
        <v>170</v>
      </c>
      <c r="B104" s="49" t="s">
        <v>146</v>
      </c>
      <c r="C104" s="49" t="s">
        <v>18</v>
      </c>
      <c r="D104" s="49" t="s">
        <v>252</v>
      </c>
      <c r="E104" s="52">
        <v>100000</v>
      </c>
      <c r="F104" s="53">
        <v>42</v>
      </c>
      <c r="G104" s="51"/>
    </row>
    <row r="105" spans="1:7" ht="30" x14ac:dyDescent="0.45">
      <c r="A105" s="49" t="s">
        <v>170</v>
      </c>
      <c r="B105" s="49" t="s">
        <v>70</v>
      </c>
      <c r="C105" s="49" t="s">
        <v>51</v>
      </c>
      <c r="D105" s="49" t="s">
        <v>251</v>
      </c>
      <c r="E105" s="52">
        <v>1425000</v>
      </c>
      <c r="F105" s="53">
        <v>55</v>
      </c>
      <c r="G105" s="51"/>
    </row>
    <row r="106" spans="1:7" ht="15" x14ac:dyDescent="0.45">
      <c r="A106" s="55" t="s">
        <v>170</v>
      </c>
      <c r="B106" s="55" t="s">
        <v>285</v>
      </c>
      <c r="C106" s="55" t="s">
        <v>39</v>
      </c>
      <c r="D106" s="55" t="s">
        <v>257</v>
      </c>
      <c r="E106" s="56">
        <v>0.6</v>
      </c>
      <c r="F106" s="55">
        <v>67</v>
      </c>
      <c r="G106" s="55"/>
    </row>
    <row r="107" spans="1:7" ht="30" x14ac:dyDescent="0.45">
      <c r="A107" s="49" t="s">
        <v>170</v>
      </c>
      <c r="B107" s="49" t="s">
        <v>71</v>
      </c>
      <c r="C107" s="49" t="s">
        <v>44</v>
      </c>
      <c r="D107" s="49" t="s">
        <v>252</v>
      </c>
      <c r="E107" s="52">
        <v>440000</v>
      </c>
      <c r="F107" s="53">
        <v>198</v>
      </c>
      <c r="G107" s="51"/>
    </row>
    <row r="108" spans="1:7" ht="30" x14ac:dyDescent="0.45">
      <c r="A108" s="49" t="s">
        <v>170</v>
      </c>
      <c r="B108" s="49" t="s">
        <v>36</v>
      </c>
      <c r="C108" s="49" t="s">
        <v>37</v>
      </c>
      <c r="D108" s="49" t="s">
        <v>251</v>
      </c>
      <c r="E108" s="11">
        <v>1000000</v>
      </c>
      <c r="F108" s="50">
        <v>152</v>
      </c>
      <c r="G108" s="51"/>
    </row>
    <row r="109" spans="1:7" ht="90" x14ac:dyDescent="0.45">
      <c r="A109" s="49" t="s">
        <v>170</v>
      </c>
      <c r="B109" s="49" t="s">
        <v>115</v>
      </c>
      <c r="C109" s="49" t="s">
        <v>116</v>
      </c>
      <c r="D109" s="49" t="s">
        <v>252</v>
      </c>
      <c r="E109" s="11">
        <v>1500000</v>
      </c>
      <c r="F109" s="50">
        <v>150</v>
      </c>
      <c r="G109" s="51"/>
    </row>
    <row r="110" spans="1:7" ht="60" x14ac:dyDescent="0.45">
      <c r="A110" s="55" t="s">
        <v>170</v>
      </c>
      <c r="B110" s="55" t="s">
        <v>286</v>
      </c>
      <c r="C110" s="55" t="s">
        <v>52</v>
      </c>
      <c r="D110" s="55" t="s">
        <v>257</v>
      </c>
      <c r="E110" s="56">
        <v>0.39</v>
      </c>
      <c r="F110" s="55">
        <v>231</v>
      </c>
      <c r="G110" s="55"/>
    </row>
    <row r="111" spans="1:7" ht="15" x14ac:dyDescent="0.45">
      <c r="A111" s="49" t="s">
        <v>170</v>
      </c>
      <c r="B111" s="49" t="s">
        <v>103</v>
      </c>
      <c r="C111" s="49" t="s">
        <v>18</v>
      </c>
      <c r="D111" s="49" t="s">
        <v>251</v>
      </c>
      <c r="E111" s="52">
        <v>1500000</v>
      </c>
      <c r="F111" s="53">
        <v>299</v>
      </c>
      <c r="G111" s="51"/>
    </row>
    <row r="112" spans="1:7" ht="30" x14ac:dyDescent="0.45">
      <c r="A112" s="49" t="s">
        <v>170</v>
      </c>
      <c r="B112" s="49" t="s">
        <v>117</v>
      </c>
      <c r="C112" s="49" t="s">
        <v>25</v>
      </c>
      <c r="D112" s="49" t="s">
        <v>253</v>
      </c>
      <c r="E112" s="11">
        <v>1500000</v>
      </c>
      <c r="F112" s="50">
        <v>175</v>
      </c>
      <c r="G112" s="51"/>
    </row>
    <row r="113" spans="1:7" ht="30" x14ac:dyDescent="0.45">
      <c r="A113" s="49" t="s">
        <v>170</v>
      </c>
      <c r="B113" s="49" t="s">
        <v>104</v>
      </c>
      <c r="C113" s="49" t="s">
        <v>72</v>
      </c>
      <c r="D113" s="49" t="s">
        <v>250</v>
      </c>
      <c r="E113" s="52">
        <v>436400</v>
      </c>
      <c r="F113" s="53">
        <v>295</v>
      </c>
      <c r="G113" s="51"/>
    </row>
    <row r="114" spans="1:7" ht="60" x14ac:dyDescent="0.45">
      <c r="A114" s="49" t="s">
        <v>170</v>
      </c>
      <c r="B114" s="49" t="s">
        <v>118</v>
      </c>
      <c r="C114" s="49" t="s">
        <v>52</v>
      </c>
      <c r="D114" s="49" t="s">
        <v>252</v>
      </c>
      <c r="E114" s="11">
        <v>2423550</v>
      </c>
      <c r="F114" s="50">
        <v>55</v>
      </c>
      <c r="G114" s="51"/>
    </row>
    <row r="115" spans="1:7" ht="30" customHeight="1" x14ac:dyDescent="0.45">
      <c r="A115" s="49" t="s">
        <v>170</v>
      </c>
      <c r="B115" s="49" t="s">
        <v>38</v>
      </c>
      <c r="C115" s="49" t="s">
        <v>10</v>
      </c>
      <c r="D115" s="49" t="s">
        <v>250</v>
      </c>
      <c r="E115" s="11">
        <v>410500</v>
      </c>
      <c r="F115" s="50">
        <v>352</v>
      </c>
      <c r="G115" s="51"/>
    </row>
    <row r="116" spans="1:7" ht="45" x14ac:dyDescent="0.45">
      <c r="A116" s="55" t="s">
        <v>170</v>
      </c>
      <c r="B116" s="55" t="s">
        <v>287</v>
      </c>
      <c r="C116" s="55" t="s">
        <v>44</v>
      </c>
      <c r="D116" s="55" t="s">
        <v>257</v>
      </c>
      <c r="E116" s="56">
        <v>0.22</v>
      </c>
      <c r="F116" s="55">
        <v>50</v>
      </c>
      <c r="G116" s="55"/>
    </row>
    <row r="117" spans="1:7" ht="30.75" customHeight="1" x14ac:dyDescent="0.45">
      <c r="A117" s="49" t="s">
        <v>170</v>
      </c>
      <c r="B117" s="49" t="s">
        <v>147</v>
      </c>
      <c r="C117" s="49" t="s">
        <v>14</v>
      </c>
      <c r="D117" s="49" t="s">
        <v>252</v>
      </c>
      <c r="E117" s="11">
        <v>620000</v>
      </c>
      <c r="F117" s="50">
        <v>265</v>
      </c>
      <c r="G117" s="51"/>
    </row>
    <row r="118" spans="1:7" ht="45" x14ac:dyDescent="0.45">
      <c r="A118" s="49" t="s">
        <v>170</v>
      </c>
      <c r="B118" s="49" t="s">
        <v>121</v>
      </c>
      <c r="C118" s="49" t="s">
        <v>54</v>
      </c>
      <c r="D118" s="49" t="s">
        <v>252</v>
      </c>
      <c r="E118" s="11">
        <v>122630</v>
      </c>
      <c r="F118" s="50">
        <v>23</v>
      </c>
      <c r="G118" s="51"/>
    </row>
    <row r="119" spans="1:7" ht="31.5" customHeight="1" x14ac:dyDescent="0.45">
      <c r="A119" s="49" t="s">
        <v>170</v>
      </c>
      <c r="B119" s="49" t="s">
        <v>73</v>
      </c>
      <c r="C119" s="49" t="s">
        <v>34</v>
      </c>
      <c r="D119" s="49" t="s">
        <v>250</v>
      </c>
      <c r="E119" s="52">
        <v>611000</v>
      </c>
      <c r="F119" s="53">
        <v>68</v>
      </c>
      <c r="G119" s="51"/>
    </row>
    <row r="120" spans="1:7" ht="30" x14ac:dyDescent="0.45">
      <c r="A120" s="55" t="s">
        <v>170</v>
      </c>
      <c r="B120" s="55" t="s">
        <v>288</v>
      </c>
      <c r="C120" s="55" t="s">
        <v>44</v>
      </c>
      <c r="D120" s="55" t="s">
        <v>257</v>
      </c>
      <c r="E120" s="56">
        <v>0.31</v>
      </c>
      <c r="F120" s="55">
        <v>35</v>
      </c>
      <c r="G120" s="55"/>
    </row>
    <row r="121" spans="1:7" ht="52.5" customHeight="1" x14ac:dyDescent="0.45">
      <c r="A121" s="49" t="s">
        <v>170</v>
      </c>
      <c r="B121" s="49" t="s">
        <v>105</v>
      </c>
      <c r="C121" s="49" t="s">
        <v>106</v>
      </c>
      <c r="D121" s="49" t="s">
        <v>251</v>
      </c>
      <c r="E121" s="52">
        <v>416858</v>
      </c>
      <c r="F121" s="53">
        <v>127</v>
      </c>
      <c r="G121" s="51"/>
    </row>
    <row r="122" spans="1:7" ht="45" x14ac:dyDescent="0.45">
      <c r="A122" s="49" t="s">
        <v>170</v>
      </c>
      <c r="B122" s="49" t="s">
        <v>122</v>
      </c>
      <c r="C122" s="49" t="s">
        <v>50</v>
      </c>
      <c r="D122" s="49" t="s">
        <v>252</v>
      </c>
      <c r="E122" s="11">
        <v>560200</v>
      </c>
      <c r="F122" s="50">
        <v>44</v>
      </c>
      <c r="G122" s="51"/>
    </row>
    <row r="123" spans="1:7" s="45" customFormat="1" ht="30" x14ac:dyDescent="0.45">
      <c r="A123" s="49" t="s">
        <v>170</v>
      </c>
      <c r="B123" s="49" t="s">
        <v>125</v>
      </c>
      <c r="C123" s="49" t="s">
        <v>61</v>
      </c>
      <c r="D123" s="49" t="s">
        <v>252</v>
      </c>
      <c r="E123" s="52">
        <v>1314000</v>
      </c>
      <c r="F123" s="53">
        <v>426</v>
      </c>
      <c r="G123" s="51"/>
    </row>
    <row r="124" spans="1:7" ht="15" x14ac:dyDescent="0.45">
      <c r="A124" s="49" t="s">
        <v>170</v>
      </c>
      <c r="B124" s="49" t="s">
        <v>74</v>
      </c>
      <c r="C124" s="49" t="s">
        <v>126</v>
      </c>
      <c r="D124" s="49" t="s">
        <v>251</v>
      </c>
      <c r="E124" s="52">
        <v>181152</v>
      </c>
      <c r="F124" s="53">
        <v>125</v>
      </c>
      <c r="G124" s="51"/>
    </row>
    <row r="125" spans="1:7" ht="30" x14ac:dyDescent="0.45">
      <c r="A125" s="49" t="s">
        <v>170</v>
      </c>
      <c r="B125" s="49" t="s">
        <v>107</v>
      </c>
      <c r="C125" s="49" t="s">
        <v>33</v>
      </c>
      <c r="D125" s="49" t="s">
        <v>250</v>
      </c>
      <c r="E125" s="52">
        <v>650000</v>
      </c>
      <c r="F125" s="53">
        <v>79</v>
      </c>
      <c r="G125" s="51"/>
    </row>
    <row r="126" spans="1:7" ht="30" x14ac:dyDescent="0.45">
      <c r="A126" s="55" t="s">
        <v>170</v>
      </c>
      <c r="B126" s="55" t="s">
        <v>289</v>
      </c>
      <c r="C126" s="55" t="s">
        <v>34</v>
      </c>
      <c r="D126" s="55" t="s">
        <v>257</v>
      </c>
      <c r="E126" s="56">
        <v>1.5</v>
      </c>
      <c r="F126" s="55">
        <v>254</v>
      </c>
      <c r="G126" s="55"/>
    </row>
    <row r="127" spans="1:7" ht="45" x14ac:dyDescent="0.45">
      <c r="A127" s="49" t="s">
        <v>170</v>
      </c>
      <c r="B127" s="49" t="s">
        <v>108</v>
      </c>
      <c r="C127" s="49" t="s">
        <v>39</v>
      </c>
      <c r="D127" s="49" t="s">
        <v>251</v>
      </c>
      <c r="E127" s="11">
        <v>855884</v>
      </c>
      <c r="F127" s="50">
        <v>90</v>
      </c>
      <c r="G127" s="51"/>
    </row>
    <row r="128" spans="1:7" ht="30" x14ac:dyDescent="0.45">
      <c r="A128" s="49" t="s">
        <v>170</v>
      </c>
      <c r="B128" s="49" t="s">
        <v>75</v>
      </c>
      <c r="C128" s="49" t="s">
        <v>33</v>
      </c>
      <c r="D128" s="49" t="s">
        <v>251</v>
      </c>
      <c r="E128" s="52">
        <v>121100</v>
      </c>
      <c r="F128" s="53">
        <v>24</v>
      </c>
      <c r="G128" s="51"/>
    </row>
    <row r="129" spans="1:7" ht="30" x14ac:dyDescent="0.45">
      <c r="A129" s="49" t="s">
        <v>170</v>
      </c>
      <c r="B129" s="49" t="s">
        <v>76</v>
      </c>
      <c r="C129" s="49" t="s">
        <v>127</v>
      </c>
      <c r="D129" s="49" t="s">
        <v>251</v>
      </c>
      <c r="E129" s="52">
        <v>1500000</v>
      </c>
      <c r="F129" s="53">
        <v>274</v>
      </c>
      <c r="G129" s="51"/>
    </row>
    <row r="130" spans="1:7" ht="75" x14ac:dyDescent="0.45">
      <c r="A130" s="49" t="s">
        <v>170</v>
      </c>
      <c r="B130" s="49" t="s">
        <v>111</v>
      </c>
      <c r="C130" s="49" t="s">
        <v>19</v>
      </c>
      <c r="D130" s="49" t="s">
        <v>251</v>
      </c>
      <c r="E130" s="11">
        <v>800050</v>
      </c>
      <c r="F130" s="50">
        <v>201</v>
      </c>
      <c r="G130" s="51"/>
    </row>
    <row r="131" spans="1:7" ht="30" x14ac:dyDescent="0.45">
      <c r="A131" s="49" t="s">
        <v>170</v>
      </c>
      <c r="B131" s="49" t="s">
        <v>128</v>
      </c>
      <c r="C131" s="49" t="s">
        <v>77</v>
      </c>
      <c r="D131" s="49" t="s">
        <v>251</v>
      </c>
      <c r="E131" s="52">
        <v>900000</v>
      </c>
      <c r="F131" s="53">
        <v>107</v>
      </c>
      <c r="G131" s="51"/>
    </row>
    <row r="132" spans="1:7" ht="45" x14ac:dyDescent="0.45">
      <c r="A132" s="55" t="s">
        <v>170</v>
      </c>
      <c r="B132" s="55" t="s">
        <v>267</v>
      </c>
      <c r="C132" s="55" t="s">
        <v>18</v>
      </c>
      <c r="D132" s="55" t="s">
        <v>257</v>
      </c>
      <c r="E132" s="56">
        <v>0.8</v>
      </c>
      <c r="F132" s="55">
        <v>175</v>
      </c>
      <c r="G132" s="55"/>
    </row>
    <row r="133" spans="1:7" ht="60" x14ac:dyDescent="0.45">
      <c r="A133" s="55" t="s">
        <v>170</v>
      </c>
      <c r="B133" s="55" t="s">
        <v>290</v>
      </c>
      <c r="C133" s="55" t="s">
        <v>50</v>
      </c>
      <c r="D133" s="55" t="s">
        <v>257</v>
      </c>
      <c r="E133" s="56">
        <v>0.11</v>
      </c>
      <c r="F133" s="55">
        <v>30</v>
      </c>
      <c r="G133" s="55"/>
    </row>
    <row r="134" spans="1:7" ht="30" x14ac:dyDescent="0.45">
      <c r="A134" s="49" t="s">
        <v>170</v>
      </c>
      <c r="B134" s="49" t="s">
        <v>78</v>
      </c>
      <c r="C134" s="49" t="s">
        <v>60</v>
      </c>
      <c r="D134" s="49" t="s">
        <v>250</v>
      </c>
      <c r="E134" s="52">
        <v>355800</v>
      </c>
      <c r="F134" s="53">
        <v>373</v>
      </c>
      <c r="G134" s="51"/>
    </row>
    <row r="135" spans="1:7" ht="30" x14ac:dyDescent="0.45">
      <c r="A135" s="49" t="s">
        <v>170</v>
      </c>
      <c r="B135" s="49" t="s">
        <v>109</v>
      </c>
      <c r="C135" s="49" t="s">
        <v>10</v>
      </c>
      <c r="D135" s="49" t="s">
        <v>250</v>
      </c>
      <c r="E135" s="11">
        <v>1000000</v>
      </c>
      <c r="F135" s="50">
        <v>492</v>
      </c>
      <c r="G135" s="51"/>
    </row>
    <row r="136" spans="1:7" ht="30" x14ac:dyDescent="0.45">
      <c r="A136" s="49" t="s">
        <v>170</v>
      </c>
      <c r="B136" s="49" t="s">
        <v>79</v>
      </c>
      <c r="C136" s="49" t="s">
        <v>25</v>
      </c>
      <c r="D136" s="49" t="s">
        <v>250</v>
      </c>
      <c r="E136" s="52">
        <v>1000000</v>
      </c>
      <c r="F136" s="53">
        <v>260</v>
      </c>
      <c r="G136" s="51"/>
    </row>
    <row r="137" spans="1:7" ht="30" x14ac:dyDescent="0.45">
      <c r="A137" s="49" t="s">
        <v>170</v>
      </c>
      <c r="B137" s="49" t="s">
        <v>123</v>
      </c>
      <c r="C137" s="49" t="s">
        <v>106</v>
      </c>
      <c r="D137" s="49" t="s">
        <v>252</v>
      </c>
      <c r="E137" s="52">
        <v>1500000</v>
      </c>
      <c r="F137" s="53">
        <v>221</v>
      </c>
      <c r="G137" s="51"/>
    </row>
    <row r="138" spans="1:7" ht="60" x14ac:dyDescent="0.45">
      <c r="A138" s="49" t="s">
        <v>170</v>
      </c>
      <c r="B138" s="49" t="s">
        <v>129</v>
      </c>
      <c r="C138" s="49" t="s">
        <v>49</v>
      </c>
      <c r="D138" s="49" t="s">
        <v>250</v>
      </c>
      <c r="E138" s="52">
        <v>554000</v>
      </c>
      <c r="F138" s="53">
        <v>181</v>
      </c>
      <c r="G138" s="51"/>
    </row>
    <row r="139" spans="1:7" ht="30" x14ac:dyDescent="0.45">
      <c r="A139" s="49" t="s">
        <v>170</v>
      </c>
      <c r="B139" s="49" t="s">
        <v>46</v>
      </c>
      <c r="C139" s="49" t="s">
        <v>41</v>
      </c>
      <c r="D139" s="49" t="s">
        <v>251</v>
      </c>
      <c r="E139" s="11">
        <v>1004700</v>
      </c>
      <c r="F139" s="50">
        <v>460</v>
      </c>
      <c r="G139" s="51"/>
    </row>
    <row r="140" spans="1:7" ht="30" x14ac:dyDescent="0.45">
      <c r="A140" s="55" t="s">
        <v>170</v>
      </c>
      <c r="B140" s="55" t="s">
        <v>291</v>
      </c>
      <c r="C140" s="55" t="s">
        <v>292</v>
      </c>
      <c r="D140" s="55" t="s">
        <v>257</v>
      </c>
      <c r="E140" s="56">
        <v>1.18</v>
      </c>
      <c r="F140" s="55">
        <v>621</v>
      </c>
      <c r="G140" s="55"/>
    </row>
    <row r="141" spans="1:7" ht="45" x14ac:dyDescent="0.45">
      <c r="A141" s="49" t="s">
        <v>170</v>
      </c>
      <c r="B141" s="49" t="s">
        <v>113</v>
      </c>
      <c r="C141" s="49" t="s">
        <v>47</v>
      </c>
      <c r="D141" s="49" t="s">
        <v>252</v>
      </c>
      <c r="E141" s="11">
        <v>267372</v>
      </c>
      <c r="F141" s="50">
        <v>470</v>
      </c>
      <c r="G141" s="51"/>
    </row>
    <row r="142" spans="1:7" ht="45" x14ac:dyDescent="0.45">
      <c r="A142" s="55" t="s">
        <v>170</v>
      </c>
      <c r="B142" s="55" t="s">
        <v>293</v>
      </c>
      <c r="C142" s="55" t="s">
        <v>34</v>
      </c>
      <c r="D142" s="55" t="s">
        <v>257</v>
      </c>
      <c r="E142" s="56">
        <v>0.5</v>
      </c>
      <c r="F142" s="55">
        <v>89</v>
      </c>
      <c r="G142" s="55"/>
    </row>
    <row r="143" spans="1:7" ht="30" x14ac:dyDescent="0.45">
      <c r="A143" s="49" t="s">
        <v>170</v>
      </c>
      <c r="B143" s="49" t="s">
        <v>40</v>
      </c>
      <c r="C143" s="49" t="s">
        <v>41</v>
      </c>
      <c r="D143" s="49" t="s">
        <v>250</v>
      </c>
      <c r="E143" s="11">
        <v>344000</v>
      </c>
      <c r="F143" s="50">
        <v>72</v>
      </c>
      <c r="G143" s="51"/>
    </row>
    <row r="144" spans="1:7" ht="30" x14ac:dyDescent="0.45">
      <c r="A144" s="49" t="s">
        <v>170</v>
      </c>
      <c r="B144" s="49" t="s">
        <v>80</v>
      </c>
      <c r="C144" s="49" t="s">
        <v>81</v>
      </c>
      <c r="D144" s="49" t="s">
        <v>251</v>
      </c>
      <c r="E144" s="52">
        <v>250000</v>
      </c>
      <c r="F144" s="53">
        <v>63</v>
      </c>
      <c r="G144" s="51"/>
    </row>
    <row r="145" spans="1:7" ht="60" x14ac:dyDescent="0.45">
      <c r="A145" s="55" t="s">
        <v>170</v>
      </c>
      <c r="B145" s="55" t="s">
        <v>294</v>
      </c>
      <c r="C145" s="55" t="s">
        <v>14</v>
      </c>
      <c r="D145" s="55" t="s">
        <v>257</v>
      </c>
      <c r="E145" s="56">
        <v>1.5</v>
      </c>
      <c r="F145" s="55">
        <v>622</v>
      </c>
      <c r="G145" s="55"/>
    </row>
    <row r="146" spans="1:7" ht="30" x14ac:dyDescent="0.45">
      <c r="A146" s="49" t="s">
        <v>170</v>
      </c>
      <c r="B146" s="49" t="s">
        <v>42</v>
      </c>
      <c r="C146" s="49" t="s">
        <v>10</v>
      </c>
      <c r="D146" s="49" t="s">
        <v>251</v>
      </c>
      <c r="E146" s="11">
        <v>509150</v>
      </c>
      <c r="F146" s="50">
        <v>34</v>
      </c>
      <c r="G146" s="51"/>
    </row>
    <row r="147" spans="1:7" ht="30" x14ac:dyDescent="0.45">
      <c r="A147" s="49" t="s">
        <v>170</v>
      </c>
      <c r="B147" s="49" t="s">
        <v>82</v>
      </c>
      <c r="C147" s="49" t="s">
        <v>22</v>
      </c>
      <c r="D147" s="49" t="s">
        <v>250</v>
      </c>
      <c r="E147" s="52">
        <v>1500000</v>
      </c>
      <c r="F147" s="53">
        <v>183</v>
      </c>
      <c r="G147" s="51"/>
    </row>
    <row r="148" spans="1:7" ht="30" x14ac:dyDescent="0.45">
      <c r="A148" s="49" t="s">
        <v>170</v>
      </c>
      <c r="B148" s="49" t="s">
        <v>102</v>
      </c>
      <c r="C148" s="49" t="s">
        <v>101</v>
      </c>
      <c r="D148" s="49" t="s">
        <v>252</v>
      </c>
      <c r="E148" s="11">
        <v>529300</v>
      </c>
      <c r="F148" s="50">
        <v>22</v>
      </c>
      <c r="G148" s="51"/>
    </row>
    <row r="149" spans="1:7" ht="15" x14ac:dyDescent="0.45">
      <c r="A149" s="49" t="s">
        <v>170</v>
      </c>
      <c r="B149" s="49" t="s">
        <v>130</v>
      </c>
      <c r="C149" s="49" t="s">
        <v>50</v>
      </c>
      <c r="D149" s="49" t="s">
        <v>250</v>
      </c>
      <c r="E149" s="52">
        <v>1500000</v>
      </c>
      <c r="F149" s="53">
        <v>216</v>
      </c>
      <c r="G149" s="51"/>
    </row>
    <row r="150" spans="1:7" ht="45" x14ac:dyDescent="0.45">
      <c r="A150" s="49" t="s">
        <v>170</v>
      </c>
      <c r="B150" s="49" t="s">
        <v>83</v>
      </c>
      <c r="C150" s="49" t="s">
        <v>50</v>
      </c>
      <c r="D150" s="49" t="s">
        <v>252</v>
      </c>
      <c r="E150" s="52">
        <v>894700</v>
      </c>
      <c r="F150" s="53">
        <v>768</v>
      </c>
      <c r="G150" s="51"/>
    </row>
    <row r="151" spans="1:7" ht="15" x14ac:dyDescent="0.45">
      <c r="A151" s="49" t="s">
        <v>170</v>
      </c>
      <c r="B151" s="49" t="s">
        <v>43</v>
      </c>
      <c r="C151" s="49" t="s">
        <v>110</v>
      </c>
      <c r="D151" s="49" t="s">
        <v>251</v>
      </c>
      <c r="E151" s="11">
        <v>440900</v>
      </c>
      <c r="F151" s="50">
        <v>202</v>
      </c>
      <c r="G151" s="51"/>
    </row>
    <row r="152" spans="1:7" ht="45" x14ac:dyDescent="0.45">
      <c r="A152" s="49" t="s">
        <v>170</v>
      </c>
      <c r="B152" s="49" t="s">
        <v>140</v>
      </c>
      <c r="C152" s="49" t="s">
        <v>131</v>
      </c>
      <c r="D152" s="49" t="s">
        <v>250</v>
      </c>
      <c r="E152" s="52">
        <v>113000</v>
      </c>
      <c r="F152" s="53">
        <v>41</v>
      </c>
      <c r="G152" s="51"/>
    </row>
    <row r="153" spans="1:7" ht="15" x14ac:dyDescent="0.45">
      <c r="A153" s="49" t="s">
        <v>170</v>
      </c>
      <c r="B153" s="49" t="s">
        <v>84</v>
      </c>
      <c r="C153" s="49" t="s">
        <v>33</v>
      </c>
      <c r="D153" s="49" t="s">
        <v>251</v>
      </c>
      <c r="E153" s="52">
        <v>1000000</v>
      </c>
      <c r="F153" s="53">
        <v>182</v>
      </c>
      <c r="G153" s="51"/>
    </row>
    <row r="154" spans="1:7" ht="30" x14ac:dyDescent="0.45">
      <c r="A154" s="49" t="s">
        <v>170</v>
      </c>
      <c r="B154" s="49" t="s">
        <v>48</v>
      </c>
      <c r="C154" s="49" t="s">
        <v>114</v>
      </c>
      <c r="D154" s="49" t="s">
        <v>251</v>
      </c>
      <c r="E154" s="11">
        <v>1500000</v>
      </c>
      <c r="F154" s="50">
        <v>750</v>
      </c>
      <c r="G154" s="51"/>
    </row>
  </sheetData>
  <sortState ref="A2:G123">
    <sortCondition ref="B2:B123"/>
  </sortState>
  <pageMargins left="0.7" right="0.7" top="0.75" bottom="0.75" header="0.3" footer="0.3"/>
  <pageSetup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JPF FBGF(All)</vt:lpstr>
      <vt:lpstr>JPF NES(All)</vt:lpstr>
      <vt:lpstr>JPF SPS(All)</vt:lpstr>
      <vt:lpstr>SWODF (All)</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2017-09-08T21:02:31Z</dcterms:created>
  <dcterms:modified xsi:type="dcterms:W3CDTF">2017-09-08T21:02:35Z</dcterms:modified>
</cp:coreProperties>
</file>