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0835" windowHeight="8985"/>
  </bookViews>
  <sheets>
    <sheet name="MCA Summary" sheetId="1" r:id="rId1"/>
  </sheets>
  <calcPr calcId="145621"/>
</workbook>
</file>

<file path=xl/calcChain.xml><?xml version="1.0" encoding="utf-8"?>
<calcChain xmlns="http://schemas.openxmlformats.org/spreadsheetml/2006/main">
  <c r="C35" i="1" l="1"/>
  <c r="B35" i="1"/>
  <c r="C30" i="1"/>
  <c r="B30" i="1"/>
  <c r="C13" i="1"/>
  <c r="C37" i="1" s="1"/>
  <c r="B13" i="1"/>
  <c r="B37" i="1" s="1"/>
</calcChain>
</file>

<file path=xl/sharedStrings.xml><?xml version="1.0" encoding="utf-8"?>
<sst xmlns="http://schemas.openxmlformats.org/spreadsheetml/2006/main" count="39" uniqueCount="33">
  <si>
    <t>Ontario Lottery and Gaming Corporation</t>
  </si>
  <si>
    <t>MCA Summary</t>
  </si>
  <si>
    <t>For the years ended March 31, 2015 and 2014</t>
  </si>
  <si>
    <t>in millions</t>
  </si>
  <si>
    <t>MCA Payments</t>
  </si>
  <si>
    <t>OLG Charity Casinos</t>
  </si>
  <si>
    <t>2015</t>
  </si>
  <si>
    <t>2014</t>
  </si>
  <si>
    <t>Brantford</t>
  </si>
  <si>
    <t>Point Edward</t>
  </si>
  <si>
    <t>Sault Ste Marie</t>
  </si>
  <si>
    <t>Thousand Island</t>
  </si>
  <si>
    <t>Thunder Bay</t>
  </si>
  <si>
    <t>total</t>
  </si>
  <si>
    <t>OLG Slots at Racetracks</t>
  </si>
  <si>
    <t>OLG Slots at Ajax Downs</t>
  </si>
  <si>
    <t>OLG Slots at Clinton Raceway</t>
  </si>
  <si>
    <t>OLG Slots at Dresden Raceway</t>
  </si>
  <si>
    <t xml:space="preserve">OLG Slots at Flamboro Downs </t>
  </si>
  <si>
    <t xml:space="preserve">OLG Slots at Georgian Downs </t>
  </si>
  <si>
    <t>OLG Slots at Grand River Raceway</t>
  </si>
  <si>
    <t xml:space="preserve">OLG Slots at Hanover Raceway </t>
  </si>
  <si>
    <t xml:space="preserve">OLG Slots at Kawartha Downs </t>
  </si>
  <si>
    <t xml:space="preserve">OLG Slots at Mohawk Racetrack </t>
  </si>
  <si>
    <t xml:space="preserve">OLG Slots at Rideau Carleton Raceway </t>
  </si>
  <si>
    <t xml:space="preserve">OLG Slots at Sudbury Downs </t>
  </si>
  <si>
    <t>OLG Slots at Western Fair District</t>
  </si>
  <si>
    <t xml:space="preserve">OLG Slots at Woodbine Racetrack </t>
  </si>
  <si>
    <t xml:space="preserve">OLG Slots at Woodstock Raceway </t>
  </si>
  <si>
    <t>Resort Casinos</t>
  </si>
  <si>
    <t>Caesars Windsor</t>
  </si>
  <si>
    <t>Niagara Casinos</t>
  </si>
  <si>
    <t xml:space="preserve">Total MCA Payments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</si>
</sst>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u/>
      <sz val="10"/>
      <color indexed="8"/>
      <name val="Calibri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164" fontId="4" fillId="0" borderId="0" xfId="1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164" fontId="4" fillId="0" borderId="0" xfId="1" applyNumberFormat="1" applyFont="1"/>
    <xf numFmtId="0" fontId="3" fillId="0" borderId="0" xfId="0" applyFont="1" applyAlignment="1">
      <alignment horizontal="right"/>
    </xf>
    <xf numFmtId="164" fontId="4" fillId="0" borderId="1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 applyBorder="1" applyAlignment="1">
      <alignment horizontal="center"/>
    </xf>
    <xf numFmtId="164" fontId="4" fillId="0" borderId="2" xfId="1" applyNumberFormat="1" applyFont="1" applyBorder="1"/>
    <xf numFmtId="164" fontId="4" fillId="0" borderId="3" xfId="1" applyNumberFormat="1" applyFont="1" applyBorder="1"/>
    <xf numFmtId="0" fontId="6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32:C35" totalsRowShown="0">
  <tableColumns count="3">
    <tableColumn id="1" name="Resort Casinos" dataDxfId="6"/>
    <tableColumn id="2" name="2015"/>
    <tableColumn id="3" name="20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3" displayName="Table3" ref="A15:C30" totalsRowShown="0">
  <tableColumns count="3">
    <tableColumn id="1" name="OLG Slots at Racetracks" dataDxfId="5"/>
    <tableColumn id="2" name="2015" dataDxfId="4" dataCellStyle="Comma"/>
    <tableColumn id="3" name="2014" dataDxfId="3" dataCellStyle="Comma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4" displayName="Table4" ref="A7:C13" totalsRowShown="0">
  <tableColumns count="3">
    <tableColumn id="1" name="OLG Charity Casinos" dataDxfId="2"/>
    <tableColumn id="2" name="2015" dataDxfId="1" dataCellStyle="Comma"/>
    <tableColumn id="3" name="2014" dataDxfId="0" dataCellStyle="C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I24" sqref="I24"/>
    </sheetView>
  </sheetViews>
  <sheetFormatPr defaultRowHeight="15" x14ac:dyDescent="0.25"/>
  <cols>
    <col min="1" max="1" width="37.28515625" bestFit="1" customWidth="1"/>
    <col min="2" max="3" width="14.28515625" bestFit="1" customWidth="1"/>
    <col min="7" max="7" width="9.140625" style="2"/>
    <col min="8" max="8" width="19.5703125" style="3" bestFit="1" customWidth="1"/>
    <col min="9" max="9" width="22.2851562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s="1" t="s">
        <v>3</v>
      </c>
    </row>
    <row r="6" spans="1:9" x14ac:dyDescent="0.25">
      <c r="A6" s="4" t="s">
        <v>4</v>
      </c>
      <c r="H6" s="5"/>
      <c r="I6" s="6"/>
    </row>
    <row r="7" spans="1:9" x14ac:dyDescent="0.25">
      <c r="A7" s="7" t="s">
        <v>5</v>
      </c>
      <c r="B7" s="8" t="s">
        <v>6</v>
      </c>
      <c r="C7" s="8" t="s">
        <v>7</v>
      </c>
      <c r="H7" s="5"/>
      <c r="I7" s="6"/>
    </row>
    <row r="8" spans="1:9" x14ac:dyDescent="0.25">
      <c r="A8" s="6" t="s">
        <v>8</v>
      </c>
      <c r="B8" s="9">
        <v>5.0999999999999996</v>
      </c>
      <c r="C8" s="9">
        <v>5</v>
      </c>
      <c r="H8" s="5"/>
      <c r="I8" s="6"/>
    </row>
    <row r="9" spans="1:9" x14ac:dyDescent="0.25">
      <c r="A9" s="6" t="s">
        <v>9</v>
      </c>
      <c r="B9" s="9">
        <v>2.4</v>
      </c>
      <c r="C9" s="9">
        <v>2.5</v>
      </c>
      <c r="H9" s="5"/>
      <c r="I9" s="6"/>
    </row>
    <row r="10" spans="1:9" x14ac:dyDescent="0.25">
      <c r="A10" s="6" t="s">
        <v>10</v>
      </c>
      <c r="B10" s="9">
        <v>1.3</v>
      </c>
      <c r="C10" s="9">
        <v>1.3</v>
      </c>
      <c r="H10" s="5"/>
      <c r="I10" s="6"/>
    </row>
    <row r="11" spans="1:9" x14ac:dyDescent="0.25">
      <c r="A11" s="6" t="s">
        <v>11</v>
      </c>
      <c r="B11" s="9">
        <v>3.4</v>
      </c>
      <c r="C11" s="9">
        <v>3.4</v>
      </c>
      <c r="G11" s="10"/>
      <c r="H11" s="5"/>
      <c r="I11" s="6"/>
    </row>
    <row r="12" spans="1:9" x14ac:dyDescent="0.25">
      <c r="A12" s="6" t="s">
        <v>12</v>
      </c>
      <c r="B12" s="9">
        <v>2.4</v>
      </c>
      <c r="C12" s="9">
        <v>2.4</v>
      </c>
      <c r="G12" s="10"/>
      <c r="H12" s="5"/>
      <c r="I12" s="6"/>
    </row>
    <row r="13" spans="1:9" x14ac:dyDescent="0.25">
      <c r="A13" s="6" t="s">
        <v>13</v>
      </c>
      <c r="B13" s="11">
        <f>SUM(B8:B12)</f>
        <v>14.600000000000001</v>
      </c>
      <c r="C13" s="11">
        <f>SUM(C8:C12)</f>
        <v>14.600000000000001</v>
      </c>
      <c r="G13" s="10"/>
      <c r="H13" s="5"/>
      <c r="I13" s="6"/>
    </row>
    <row r="14" spans="1:9" x14ac:dyDescent="0.25">
      <c r="A14" s="6"/>
      <c r="B14" s="12"/>
      <c r="C14" s="12"/>
      <c r="G14" s="10"/>
      <c r="H14" s="5"/>
      <c r="I14" s="6"/>
    </row>
    <row r="15" spans="1:9" x14ac:dyDescent="0.25">
      <c r="A15" s="7" t="s">
        <v>14</v>
      </c>
      <c r="B15" s="8" t="s">
        <v>6</v>
      </c>
      <c r="C15" s="8" t="s">
        <v>7</v>
      </c>
      <c r="G15" s="10"/>
      <c r="H15" s="5"/>
      <c r="I15" s="6"/>
    </row>
    <row r="16" spans="1:9" x14ac:dyDescent="0.25">
      <c r="A16" s="6" t="s">
        <v>15</v>
      </c>
      <c r="B16" s="9">
        <v>6.9</v>
      </c>
      <c r="C16" s="12">
        <v>6.8</v>
      </c>
      <c r="G16" s="10"/>
      <c r="H16" s="13"/>
      <c r="I16" s="6"/>
    </row>
    <row r="17" spans="1:9" x14ac:dyDescent="0.25">
      <c r="A17" s="6" t="s">
        <v>16</v>
      </c>
      <c r="B17" s="9">
        <v>0.6</v>
      </c>
      <c r="C17" s="12">
        <v>0.6</v>
      </c>
      <c r="G17" s="10"/>
      <c r="H17" s="13"/>
      <c r="I17" s="6"/>
    </row>
    <row r="18" spans="1:9" x14ac:dyDescent="0.25">
      <c r="A18" s="6" t="s">
        <v>17</v>
      </c>
      <c r="B18" s="9">
        <v>0.7</v>
      </c>
      <c r="C18" s="12">
        <v>0.7</v>
      </c>
      <c r="G18" s="10"/>
      <c r="H18" s="13"/>
      <c r="I18" s="6"/>
    </row>
    <row r="19" spans="1:9" x14ac:dyDescent="0.25">
      <c r="A19" s="6" t="s">
        <v>18</v>
      </c>
      <c r="B19" s="9">
        <v>4.9000000000000004</v>
      </c>
      <c r="C19" s="12">
        <v>4.8</v>
      </c>
      <c r="G19" s="10"/>
      <c r="H19" s="13"/>
      <c r="I19" s="6"/>
    </row>
    <row r="20" spans="1:9" x14ac:dyDescent="0.25">
      <c r="A20" s="6" t="s">
        <v>19</v>
      </c>
      <c r="B20" s="9">
        <v>5.0999999999999996</v>
      </c>
      <c r="C20" s="12">
        <v>5</v>
      </c>
      <c r="G20" s="10"/>
      <c r="H20" s="13"/>
      <c r="I20" s="6"/>
    </row>
    <row r="21" spans="1:9" x14ac:dyDescent="0.25">
      <c r="A21" s="6" t="s">
        <v>20</v>
      </c>
      <c r="B21" s="9">
        <v>2</v>
      </c>
      <c r="C21" s="12">
        <v>2</v>
      </c>
      <c r="G21" s="10"/>
      <c r="H21" s="13"/>
      <c r="I21" s="6"/>
    </row>
    <row r="22" spans="1:9" x14ac:dyDescent="0.25">
      <c r="A22" s="6" t="s">
        <v>21</v>
      </c>
      <c r="B22" s="9">
        <v>1.1000000000000001</v>
      </c>
      <c r="C22" s="12">
        <v>1</v>
      </c>
      <c r="G22" s="10"/>
      <c r="H22" s="13"/>
      <c r="I22" s="6"/>
    </row>
    <row r="23" spans="1:9" x14ac:dyDescent="0.25">
      <c r="A23" s="6" t="s">
        <v>22</v>
      </c>
      <c r="B23" s="9">
        <v>3</v>
      </c>
      <c r="C23" s="12">
        <v>3</v>
      </c>
      <c r="G23" s="10"/>
      <c r="H23" s="13"/>
      <c r="I23" s="6"/>
    </row>
    <row r="24" spans="1:9" x14ac:dyDescent="0.25">
      <c r="A24" s="6" t="s">
        <v>23</v>
      </c>
      <c r="B24" s="9">
        <v>5.6</v>
      </c>
      <c r="C24" s="12">
        <v>5.5</v>
      </c>
      <c r="G24" s="10"/>
      <c r="H24" s="13"/>
      <c r="I24" s="6"/>
    </row>
    <row r="25" spans="1:9" x14ac:dyDescent="0.25">
      <c r="A25" s="6" t="s">
        <v>24</v>
      </c>
      <c r="B25" s="9">
        <v>5.2</v>
      </c>
      <c r="C25" s="12">
        <v>5.3</v>
      </c>
      <c r="G25" s="10"/>
      <c r="H25" s="13"/>
      <c r="I25" s="6"/>
    </row>
    <row r="26" spans="1:9" x14ac:dyDescent="0.25">
      <c r="A26" s="6" t="s">
        <v>25</v>
      </c>
      <c r="B26" s="9">
        <v>2.2999999999999998</v>
      </c>
      <c r="C26" s="12">
        <v>2.2999999999999998</v>
      </c>
      <c r="G26" s="10"/>
      <c r="H26" s="13"/>
      <c r="I26" s="6"/>
    </row>
    <row r="27" spans="1:9" x14ac:dyDescent="0.25">
      <c r="A27" s="6" t="s">
        <v>26</v>
      </c>
      <c r="B27" s="9">
        <v>4.4000000000000004</v>
      </c>
      <c r="C27" s="12">
        <v>4.4000000000000004</v>
      </c>
      <c r="G27" s="10"/>
      <c r="H27" s="13"/>
      <c r="I27" s="6"/>
    </row>
    <row r="28" spans="1:9" x14ac:dyDescent="0.25">
      <c r="A28" s="6" t="s">
        <v>27</v>
      </c>
      <c r="B28" s="9">
        <v>15.6</v>
      </c>
      <c r="C28" s="12">
        <v>15.5</v>
      </c>
      <c r="G28" s="10"/>
      <c r="H28" s="13"/>
      <c r="I28" s="6"/>
    </row>
    <row r="29" spans="1:9" x14ac:dyDescent="0.25">
      <c r="A29" s="6" t="s">
        <v>28</v>
      </c>
      <c r="B29" s="9">
        <v>1.4</v>
      </c>
      <c r="C29" s="12">
        <v>1.4</v>
      </c>
      <c r="G29" s="10"/>
      <c r="H29" s="13"/>
      <c r="I29" s="6"/>
    </row>
    <row r="30" spans="1:9" x14ac:dyDescent="0.25">
      <c r="A30" s="6" t="s">
        <v>13</v>
      </c>
      <c r="B30" s="11">
        <f>SUM(B16:B29)+0.1</f>
        <v>58.9</v>
      </c>
      <c r="C30" s="11">
        <f>SUM(C16:C29)+0.2</f>
        <v>58.499999999999993</v>
      </c>
      <c r="G30" s="10"/>
      <c r="H30" s="5"/>
      <c r="I30" s="6"/>
    </row>
    <row r="31" spans="1:9" x14ac:dyDescent="0.25">
      <c r="A31" s="6"/>
      <c r="B31" s="9"/>
      <c r="C31" s="12"/>
      <c r="G31" s="10"/>
      <c r="H31" s="5"/>
      <c r="I31" s="6"/>
    </row>
    <row r="32" spans="1:9" x14ac:dyDescent="0.25">
      <c r="A32" s="7" t="s">
        <v>29</v>
      </c>
      <c r="B32" s="8" t="s">
        <v>6</v>
      </c>
      <c r="C32" s="8" t="s">
        <v>7</v>
      </c>
      <c r="G32" s="10"/>
      <c r="H32" s="5"/>
      <c r="I32" s="6"/>
    </row>
    <row r="33" spans="1:10" x14ac:dyDescent="0.25">
      <c r="A33" s="6" t="s">
        <v>30</v>
      </c>
      <c r="B33" s="9">
        <v>9</v>
      </c>
      <c r="C33" s="9">
        <v>8.8000000000000007</v>
      </c>
      <c r="G33" s="10"/>
      <c r="H33" s="5"/>
      <c r="I33" s="6"/>
    </row>
    <row r="34" spans="1:10" x14ac:dyDescent="0.25">
      <c r="A34" s="6" t="s">
        <v>31</v>
      </c>
      <c r="B34" s="9">
        <v>21.6</v>
      </c>
      <c r="C34" s="9">
        <v>21.3</v>
      </c>
      <c r="G34" s="10"/>
      <c r="H34" s="5"/>
      <c r="I34" s="6"/>
    </row>
    <row r="35" spans="1:10" x14ac:dyDescent="0.25">
      <c r="A35" s="6" t="s">
        <v>13</v>
      </c>
      <c r="B35" s="11">
        <f>SUM(B33:B34)</f>
        <v>30.6</v>
      </c>
      <c r="C35" s="11">
        <f>SUM(C33:C34)</f>
        <v>30.1</v>
      </c>
      <c r="G35" s="10"/>
      <c r="H35" s="5"/>
      <c r="I35" s="6"/>
    </row>
    <row r="36" spans="1:10" x14ac:dyDescent="0.25">
      <c r="A36" s="6"/>
      <c r="B36" s="14"/>
      <c r="C36" s="14"/>
      <c r="G36" s="10"/>
      <c r="H36" s="5"/>
      <c r="I36" s="6"/>
    </row>
    <row r="37" spans="1:10" ht="15.75" thickBot="1" x14ac:dyDescent="0.3">
      <c r="A37" s="6" t="s">
        <v>32</v>
      </c>
      <c r="B37" s="15">
        <f>B13+B30+B35</f>
        <v>104.1</v>
      </c>
      <c r="C37" s="15">
        <f>C13+C30+C35</f>
        <v>103.19999999999999</v>
      </c>
      <c r="G37" s="10"/>
      <c r="H37" s="5"/>
      <c r="I37" s="6"/>
    </row>
    <row r="38" spans="1:10" x14ac:dyDescent="0.25">
      <c r="A38" s="4"/>
      <c r="B38" s="9"/>
      <c r="C38" s="9"/>
      <c r="G38" s="10"/>
      <c r="H38" s="5"/>
      <c r="I38" s="6"/>
    </row>
    <row r="39" spans="1:10" x14ac:dyDescent="0.25">
      <c r="G39" s="10"/>
      <c r="H39" s="5"/>
      <c r="I39" s="6"/>
    </row>
    <row r="40" spans="1:10" x14ac:dyDescent="0.25">
      <c r="A40" s="16"/>
      <c r="G40" s="10"/>
      <c r="H40" s="5"/>
      <c r="I40" s="6"/>
    </row>
    <row r="41" spans="1:10" x14ac:dyDescent="0.25">
      <c r="A41" s="16"/>
      <c r="G41" s="10"/>
      <c r="H41" s="5"/>
      <c r="I41" s="6"/>
    </row>
    <row r="42" spans="1:10" x14ac:dyDescent="0.25">
      <c r="A42" s="16"/>
      <c r="G42" s="10"/>
      <c r="H42" s="5"/>
      <c r="I42" s="6"/>
    </row>
    <row r="43" spans="1:10" x14ac:dyDescent="0.25">
      <c r="A43" s="16"/>
      <c r="B43" s="6"/>
      <c r="C43" s="6"/>
      <c r="G43" s="10"/>
      <c r="H43" s="5"/>
      <c r="I43" s="6"/>
    </row>
    <row r="44" spans="1:10" x14ac:dyDescent="0.25">
      <c r="G44" s="10"/>
      <c r="H44" s="5"/>
      <c r="I44" s="6"/>
    </row>
    <row r="45" spans="1:10" x14ac:dyDescent="0.25">
      <c r="B45" s="16"/>
      <c r="C45" s="16"/>
      <c r="D45" s="16"/>
      <c r="E45" s="16"/>
      <c r="G45" s="10"/>
      <c r="H45" s="5"/>
      <c r="I45" s="6"/>
      <c r="J45" s="7"/>
    </row>
    <row r="46" spans="1:10" x14ac:dyDescent="0.25">
      <c r="B46" s="16"/>
      <c r="C46" s="16"/>
      <c r="D46" s="16"/>
      <c r="E46" s="16"/>
      <c r="G46" s="10"/>
      <c r="H46" s="5"/>
      <c r="I46" s="6"/>
      <c r="J46" s="7"/>
    </row>
    <row r="47" spans="1:10" x14ac:dyDescent="0.25">
      <c r="B47" s="16"/>
      <c r="C47" s="16"/>
      <c r="D47" s="16"/>
      <c r="E47" s="16"/>
      <c r="G47" s="10"/>
      <c r="H47" s="5"/>
      <c r="I47" s="6"/>
      <c r="J47" s="7"/>
    </row>
    <row r="48" spans="1:10" x14ac:dyDescent="0.25">
      <c r="B48" s="16"/>
      <c r="C48" s="16"/>
      <c r="D48" s="16"/>
      <c r="E48" s="16"/>
      <c r="G48" s="10"/>
      <c r="H48" s="5"/>
      <c r="I48" s="6"/>
      <c r="J48" s="7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MCA Summary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Bosnjak, Diana (MOF)</dc:creator>
  <cp:lastModifiedBy>Bosnjak, Diana (MOF)</cp:lastModifiedBy>
  <dcterms:created xsi:type="dcterms:W3CDTF">2016-01-29T19:08:48Z</dcterms:created>
  <dcterms:modified xsi:type="dcterms:W3CDTF">2016-02-02T20:04:21Z</dcterms:modified>
</cp:coreProperties>
</file>