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0" yWindow="1080" windowWidth="8595" windowHeight="10605" tabRatio="720" firstSheet="1" activeTab="1"/>
  </bookViews>
  <sheets>
    <sheet name="JPF FBGF(All)" sheetId="14" state="hidden" r:id="rId1"/>
    <sheet name="EODF (All)" sheetId="24" r:id="rId2"/>
    <sheet name="JPF NES(All)" sheetId="8" state="hidden" r:id="rId3"/>
    <sheet name="JPF SPS(All)" sheetId="9" state="hidden" r:id="rId4"/>
  </sheets>
  <definedNames>
    <definedName name="_xlnm._FilterDatabase" localSheetId="2" hidden="1">'JPF NES(All)'!$B$1:$J$8</definedName>
    <definedName name="_xlnm._FilterDatabase" localSheetId="3" hidden="1">'JPF SPS(All)'!$B$1:$J$2</definedName>
  </definedNames>
  <calcPr calcId="152511"/>
</workbook>
</file>

<file path=xl/calcChain.xml><?xml version="1.0" encoding="utf-8"?>
<calcChain xmlns="http://schemas.openxmlformats.org/spreadsheetml/2006/main">
  <c r="C6" i="9" l="1"/>
  <c r="C16" i="8"/>
  <c r="C7" i="14"/>
  <c r="J7" i="14" l="1"/>
  <c r="I7" i="14"/>
  <c r="H7" i="14"/>
  <c r="J16" i="8"/>
  <c r="I16" i="8"/>
  <c r="H16" i="8"/>
  <c r="J6" i="9"/>
  <c r="I6" i="9"/>
  <c r="H6" i="9"/>
</calcChain>
</file>

<file path=xl/sharedStrings.xml><?xml version="1.0" encoding="utf-8"?>
<sst xmlns="http://schemas.openxmlformats.org/spreadsheetml/2006/main" count="863" uniqueCount="324">
  <si>
    <t>Funding Program</t>
  </si>
  <si>
    <t>Location</t>
  </si>
  <si>
    <t>Date Announced</t>
  </si>
  <si>
    <t>Total Funding ($M)</t>
  </si>
  <si>
    <t>Total # of Jobs</t>
  </si>
  <si>
    <t>EODF</t>
  </si>
  <si>
    <t>Brockville</t>
  </si>
  <si>
    <t>Hanon Systems Canada Inc.</t>
  </si>
  <si>
    <t>Belleville</t>
  </si>
  <si>
    <t>Havelock Metal Products Inc.</t>
  </si>
  <si>
    <t>Havelock</t>
  </si>
  <si>
    <t>Peterborough</t>
  </si>
  <si>
    <t>Ritz Plastics Inc.</t>
  </si>
  <si>
    <t>Tri-County Plastics Ltd.</t>
  </si>
  <si>
    <t>Urban Quarry Inc.</t>
  </si>
  <si>
    <t>Ottawa</t>
  </si>
  <si>
    <t>Cornwall</t>
  </si>
  <si>
    <t>Heat-Line Corporation</t>
  </si>
  <si>
    <t>Carnarvon</t>
  </si>
  <si>
    <t>Prescott</t>
  </si>
  <si>
    <t>Savage Arms (Canada) Inc.</t>
  </si>
  <si>
    <t>Lakefield</t>
  </si>
  <si>
    <t>St. Eugene</t>
  </si>
  <si>
    <t>Kingston</t>
  </si>
  <si>
    <t>Domtech Inc.</t>
  </si>
  <si>
    <t>Trenton</t>
  </si>
  <si>
    <t>Flying Colours Corp.</t>
  </si>
  <si>
    <t>GlobalMed Inc.</t>
  </si>
  <si>
    <t>Hawkesbury</t>
  </si>
  <si>
    <t>Newterra Group Ltd.</t>
  </si>
  <si>
    <t>Arnprior</t>
  </si>
  <si>
    <t>Mississauga</t>
  </si>
  <si>
    <t>Cam Tran Co. Ltd.</t>
  </si>
  <si>
    <t>Colborne</t>
  </si>
  <si>
    <t>Northern Cables Inc.</t>
  </si>
  <si>
    <t>Berry Plastics Canada Inc.</t>
  </si>
  <si>
    <t>City of Kingston</t>
  </si>
  <si>
    <t>Kanata</t>
  </si>
  <si>
    <t>Evotech Industrial Coatings inc.</t>
  </si>
  <si>
    <t>Frulact Canada Inc - Kingston</t>
  </si>
  <si>
    <t>21/Mar/2016</t>
  </si>
  <si>
    <t>Vars</t>
  </si>
  <si>
    <t>Ideal Pipe</t>
  </si>
  <si>
    <t>Winchester</t>
  </si>
  <si>
    <t>Morbern Inc.</t>
  </si>
  <si>
    <t>Huntsville</t>
  </si>
  <si>
    <t>Pembroke MDF Inc.</t>
  </si>
  <si>
    <t>QlikTech Corporation</t>
  </si>
  <si>
    <t>Rolls-Royce Civil Nuclear Canada Ltd.</t>
  </si>
  <si>
    <t>Universal Seal Inc.</t>
  </si>
  <si>
    <t>Ventra Group Co.</t>
  </si>
  <si>
    <t>JPF FBGF</t>
  </si>
  <si>
    <t>Toronto</t>
  </si>
  <si>
    <t>07/Oct/2015</t>
  </si>
  <si>
    <t>07/Dec/2015</t>
  </si>
  <si>
    <t>Super-Pufft Snacks Corp.</t>
  </si>
  <si>
    <t>25/Nov/2015</t>
  </si>
  <si>
    <t>JPF NES</t>
  </si>
  <si>
    <t>17/Mar/2016</t>
  </si>
  <si>
    <t>Mitsui High-tec (Canada) Inc.</t>
  </si>
  <si>
    <t>Brantford</t>
  </si>
  <si>
    <t>Waterloo</t>
  </si>
  <si>
    <t>Toyota Motor Manufacturing Canada Inc.</t>
  </si>
  <si>
    <t>31/Jul/2015</t>
  </si>
  <si>
    <t>Alliston</t>
  </si>
  <si>
    <t>06/Nov/2014</t>
  </si>
  <si>
    <t>Linamar Corporation</t>
  </si>
  <si>
    <t>12/Jan/2015</t>
  </si>
  <si>
    <t>25/Apr/2014</t>
  </si>
  <si>
    <t>13/Dec/2013</t>
  </si>
  <si>
    <t>Oakville</t>
  </si>
  <si>
    <t>19/Sep/2013</t>
  </si>
  <si>
    <t>JPF SPS</t>
  </si>
  <si>
    <t>08/Sep/2015</t>
  </si>
  <si>
    <t>Total Eligible Costs ($M)</t>
  </si>
  <si>
    <t>Legal Comments</t>
  </si>
  <si>
    <t>Company</t>
  </si>
  <si>
    <t>2, 3 - Sched. A (contains non-confidential information) does not include job numbers.  Also, the project facility is located in Hamilton (Cambridge is the location of the recipient's office) and the legal name of the recipient is Parrish &amp; Heimbecker, Limited.</t>
  </si>
  <si>
    <t>2, 3 - Sched. A (contains non-confidential information) does not include job numbers.  Also, total eligible costs are $7.75mln</t>
  </si>
  <si>
    <t>3- Job numbers are not included in Sched. A (which contains non-confidential information) and require consent to be released.</t>
  </si>
  <si>
    <t>3 - Everything contained in the agreement is confidential (s 8.6(c)).</t>
  </si>
  <si>
    <t>2, 3 - Everything contained in the agreement is confidential. Also, the recipient's legal name is Cisco Systems Canada Co. Jobs numbers do not appear to correspond with the agreement.</t>
  </si>
  <si>
    <t xml:space="preserve">1, 2 - Recipients are MaRS Innovation and the Governing Council of the University of Toronto. Janssen Inc. signed an acknowledgment (which allows the province to disclose everything except certain schedules). </t>
  </si>
  <si>
    <t>Baylis Medical Company Inc.</t>
  </si>
  <si>
    <t>Cambridge, Woodstock</t>
  </si>
  <si>
    <t>Honda Canada Inc.</t>
  </si>
  <si>
    <t>Cisco Systems Canada Co.</t>
  </si>
  <si>
    <t>Ford Motor Company of Canada, Limited</t>
  </si>
  <si>
    <t>Parrish &amp; Heimbecker, Limited</t>
  </si>
  <si>
    <t>Hamilton</t>
  </si>
  <si>
    <t>synAgri L.P.</t>
  </si>
  <si>
    <t>North Dundas</t>
  </si>
  <si>
    <t>Long Sault, South Stormont Township</t>
  </si>
  <si>
    <t>Pillar5 Pharma Inc.</t>
  </si>
  <si>
    <t>Sciens Industries Inc.</t>
  </si>
  <si>
    <t>Sigma Stretch Film of Canada Co.</t>
  </si>
  <si>
    <t>DRS Technologies Canada Ltd.</t>
  </si>
  <si>
    <t>Epocal Inc.</t>
  </si>
  <si>
    <t>Groupe TIF Group Inc.</t>
  </si>
  <si>
    <t>Panolam Industries Ltd.</t>
  </si>
  <si>
    <t>Pembroke, Laurentian Valley</t>
  </si>
  <si>
    <t>Bancroft, Hastings Highlands</t>
  </si>
  <si>
    <t>Vantage Foods (ON) Inc.</t>
  </si>
  <si>
    <t>Odessa, Loyalist Township</t>
  </si>
  <si>
    <t>City of Peterborough</t>
  </si>
  <si>
    <t>3M Canada Company</t>
  </si>
  <si>
    <t xml:space="preserve">Nordia Inc. </t>
  </si>
  <si>
    <t>UAP Inc.</t>
  </si>
  <si>
    <t>Parmalat Canada Inc.</t>
  </si>
  <si>
    <t>Willis Manufacturing</t>
  </si>
  <si>
    <t>MaRS Innovation, The Governing Council of the University of Toronto</t>
  </si>
  <si>
    <t>Guelph, Windsor</t>
  </si>
  <si>
    <t>Toronto, Kanata</t>
  </si>
  <si>
    <t>Kingston, Ottawa, Peterborough, Richmond Hill, Toronto, Waterloo</t>
  </si>
  <si>
    <t>Note 1:  O/A means "Operating as"</t>
  </si>
  <si>
    <t>Montebello Packaging Inc.</t>
  </si>
  <si>
    <t>A. Lassonde Inc., O/A Lassonde Beverages Canada</t>
  </si>
  <si>
    <t>OpenText Corporation</t>
  </si>
  <si>
    <t>Contract Sign Date (mm/day/year)</t>
  </si>
  <si>
    <t>Alexandria Moulding</t>
  </si>
  <si>
    <t>Alexandria</t>
  </si>
  <si>
    <t>Corporation of Town of Prescott</t>
  </si>
  <si>
    <t xml:space="preserve">Huawei Technologies Canada Co., Ltd. </t>
  </si>
  <si>
    <t>Markham, Ottawa, Waterloo</t>
  </si>
  <si>
    <t>Eleven Points Logistics Inc. (Cornwall DC)</t>
  </si>
  <si>
    <t>HFI Pyrotechnics Inc.</t>
  </si>
  <si>
    <t>Sandvine Incorporated ULC</t>
  </si>
  <si>
    <t>Ontario Centres of Excellence Inc.</t>
  </si>
  <si>
    <t xml:space="preserve">Legal Comments </t>
  </si>
  <si>
    <t>2,3 - Job numbers are included in Sch. A-1 and are confidential.  Also, the legal name of the recipient is A. Lassonde Inc., o/a Lassonde Beverages Canada</t>
  </si>
  <si>
    <t>2,3 - The grant agreement is not yet finalized and signed.  According to the term sheet, any disclosure is subject to mutual agreement of the parties.  Also, there are project facilities located in Ottawa and waterloo (in addition to Markham).</t>
  </si>
  <si>
    <t xml:space="preserve">2,3 - The grant agreement is not yet finalized and signed.  According to the term sheet, any disclosure is subject to mutual agreement of the parties. Also, the legal name of the recipient is Sandvine Incorporated ULC. </t>
  </si>
  <si>
    <t>3 - The grant agreement is not yet finalized and signed.  According to the term sheet, any disclosure is subject to mutual agreement of the parties.</t>
  </si>
  <si>
    <t>Notes</t>
  </si>
  <si>
    <t>Note 1</t>
  </si>
  <si>
    <t xml:space="preserve">1048547 Ontario Inc. O/A Skotidakis Goat Farm </t>
  </si>
  <si>
    <t xml:space="preserve">9117-5026 Quebec Inc. O/A Aliment Prince s.e.c. (Olymel) </t>
  </si>
  <si>
    <t xml:space="preserve">Note 1 </t>
  </si>
  <si>
    <t>Note 2</t>
  </si>
  <si>
    <t>Note 1: coba means "Carrying Out Business As"</t>
  </si>
  <si>
    <t>Note 2:  'Contract sign date' means the execution date on the Letter of Offer.</t>
  </si>
  <si>
    <t>Note 1:   'Contract sign date' means the execution date on the Letter of Offer.</t>
  </si>
  <si>
    <r>
      <t xml:space="preserve">2,3 - Job numbers are not included in Sched. A (which contains non-confidential information) and are confidential.  Also, the recipient's legal name is Baylis Medical </t>
    </r>
    <r>
      <rPr>
        <b/>
        <sz val="11"/>
        <color rgb="FF000000"/>
        <rFont val="Arial"/>
        <family val="2"/>
      </rPr>
      <t>Company</t>
    </r>
    <r>
      <rPr>
        <sz val="11"/>
        <color rgb="FF000000"/>
        <rFont val="Arial"/>
        <family val="2"/>
      </rPr>
      <t xml:space="preserve"> Inc.</t>
    </r>
  </si>
  <si>
    <r>
      <t xml:space="preserve">2, 3 - Everything contained in the agreement is confidential. Also, the recipient's legal name is Ford Motor Company of Canada, </t>
    </r>
    <r>
      <rPr>
        <b/>
        <sz val="11"/>
        <color rgb="FF000000"/>
        <rFont val="Arial"/>
        <family val="2"/>
      </rPr>
      <t>Limited</t>
    </r>
    <r>
      <rPr>
        <sz val="11"/>
        <color rgb="FF000000"/>
        <rFont val="Arial"/>
        <family val="2"/>
      </rPr>
      <t>.</t>
    </r>
  </si>
  <si>
    <r>
      <t xml:space="preserve">2, 3 - Everything contained in the agreement is confidential. Also, the recipient's legal name is Honda Canada </t>
    </r>
    <r>
      <rPr>
        <b/>
        <sz val="11"/>
        <color rgb="FF000000"/>
        <rFont val="Arial"/>
        <family val="2"/>
      </rPr>
      <t>Inc.</t>
    </r>
  </si>
  <si>
    <r>
      <t xml:space="preserve">2, 3 - Everything contained in the agreement is confidential. Also, the recipient's legal name is Open Text </t>
    </r>
    <r>
      <rPr>
        <b/>
        <sz val="11"/>
        <color rgb="FF000000"/>
        <rFont val="Arial"/>
        <family val="2"/>
      </rPr>
      <t xml:space="preserve">Corporation; </t>
    </r>
    <r>
      <rPr>
        <sz val="11"/>
        <color rgb="FF000000"/>
        <rFont val="Arial"/>
        <family val="2"/>
      </rPr>
      <t xml:space="preserve">total eligible costs are $2,014mln. Jobs created appear to be 185 (according to Sched. B); total </t>
    </r>
    <r>
      <rPr>
        <b/>
        <sz val="11"/>
        <color rgb="FF000000"/>
        <rFont val="Arial"/>
        <family val="2"/>
      </rPr>
      <t xml:space="preserve">cumulative </t>
    </r>
    <r>
      <rPr>
        <sz val="11"/>
        <color rgb="FF000000"/>
        <rFont val="Arial"/>
        <family val="2"/>
      </rPr>
      <t>jobs appear to be 2428.</t>
    </r>
  </si>
  <si>
    <t>2, 3- Job numbers are not included in Sched. A (which contains non-confidential information) and require consent to be released.  Also, there is a project facility in Woodstock (in addition to Cambridge).</t>
  </si>
  <si>
    <t>Total Project Investment ($M)</t>
  </si>
  <si>
    <t>Andritz Hydro Canada Ltd.</t>
  </si>
  <si>
    <t>Government Funding Commitment ($M)</t>
  </si>
  <si>
    <t>Total Project Jobs Created and Retained as in the Contract</t>
  </si>
  <si>
    <t>2013-14</t>
  </si>
  <si>
    <t>2015-16</t>
  </si>
  <si>
    <t>2012-13</t>
  </si>
  <si>
    <t>2014-15</t>
  </si>
  <si>
    <t xml:space="preserve">Fiscal Year Contract Signed 
</t>
  </si>
  <si>
    <t>Note 3</t>
  </si>
  <si>
    <t>Brighton</t>
  </si>
  <si>
    <t>1048547 Ontario Inc. carrying on business as Skotidakis Goat Farm</t>
  </si>
  <si>
    <t>2010-11</t>
  </si>
  <si>
    <t xml:space="preserve">2022221 Ontario Limited O/A Canadian Blast Freezers Ltd. </t>
  </si>
  <si>
    <t>3526674 Canada Inc. O/A M.I.G. Structural Steel</t>
  </si>
  <si>
    <t xml:space="preserve">St-Isidore </t>
  </si>
  <si>
    <t>2009-10</t>
  </si>
  <si>
    <t>2011-12</t>
  </si>
  <si>
    <t>417 Bus Line Limited</t>
  </si>
  <si>
    <t>Casselman</t>
  </si>
  <si>
    <t>A. Potvin Construction Ltd.</t>
  </si>
  <si>
    <t>Rockland</t>
  </si>
  <si>
    <t>Bakkavor Foods Canada Inc.</t>
  </si>
  <si>
    <t>Cobourg</t>
  </si>
  <si>
    <t>Beau's All Natural Brewing Company, Ltd.</t>
  </si>
  <si>
    <t>Vankleek Hill</t>
  </si>
  <si>
    <t>BelleTile Inc.</t>
  </si>
  <si>
    <t>Bentley Leathers Inc.</t>
  </si>
  <si>
    <t>Blommer Chocolate Company of Canada, Inc.</t>
  </si>
  <si>
    <t>Campbellford</t>
  </si>
  <si>
    <t xml:space="preserve">Bode's Custom Cabinets Ltd. </t>
  </si>
  <si>
    <t>Bombardier Transportation Canada Inc.</t>
  </si>
  <si>
    <t>Millhaven</t>
  </si>
  <si>
    <t>Burnbrae Farms Limited</t>
  </si>
  <si>
    <t>Lyn, Brockville</t>
  </si>
  <si>
    <t>Cameron Steel Inc.</t>
  </si>
  <si>
    <t>Lindsay</t>
  </si>
  <si>
    <t>Canadian Hydro Components Ltd.</t>
  </si>
  <si>
    <t>Almonte</t>
  </si>
  <si>
    <t>Cancoil Thermal Corporation</t>
  </si>
  <si>
    <t>Cascades Canada Inc.</t>
  </si>
  <si>
    <t xml:space="preserve">Centennial Global Technology Inc.
</t>
  </si>
  <si>
    <t>Corporation of the City of Brockville</t>
  </si>
  <si>
    <t>County of Hastings</t>
  </si>
  <si>
    <t>Counties of Hastings, Prince Edward, Lennox and Addington, City of Kingston</t>
  </si>
  <si>
    <t>Dart Aerospace Limited</t>
  </si>
  <si>
    <t>Deca Cables Inc.</t>
  </si>
  <si>
    <t>Deslaurier Custom Cabinets Inc.</t>
  </si>
  <si>
    <t>Renfrew</t>
  </si>
  <si>
    <t>DICA Electronics Ltd.</t>
  </si>
  <si>
    <t>Carleton Place</t>
  </si>
  <si>
    <t>Direct Coil Inc.</t>
  </si>
  <si>
    <t>Dorel Industries Inc. O/A Ridgewood Industries in Ontario</t>
  </si>
  <si>
    <t>Drain Bros. Excavating Limited</t>
  </si>
  <si>
    <t>Drain-All Ltd.</t>
  </si>
  <si>
    <t>Napanee</t>
  </si>
  <si>
    <t>DynaCast Ltd.</t>
  </si>
  <si>
    <t>Eikon Device Inc.</t>
  </si>
  <si>
    <t>EIP Manufacturing Inc.</t>
  </si>
  <si>
    <t>Pembroke</t>
  </si>
  <si>
    <t>2008-09</t>
  </si>
  <si>
    <t>Electrolab Limited</t>
  </si>
  <si>
    <t>ELPA (Ontario) Incorporated</t>
  </si>
  <si>
    <t>L'Orignal</t>
  </si>
  <si>
    <t>Engineering Seismology Group Canada Inc.</t>
  </si>
  <si>
    <t xml:space="preserve">EPC Industries Limited </t>
  </si>
  <si>
    <t>Farines SPB Ltée</t>
  </si>
  <si>
    <t xml:space="preserve">Fraser Scates Ltd. </t>
  </si>
  <si>
    <t>G.T. Machining &amp; Fabricating Ltd.</t>
  </si>
  <si>
    <t>George A. Wright &amp; Son Limited</t>
  </si>
  <si>
    <t>GH Gunther Huettlin Manufacturing Inc.</t>
  </si>
  <si>
    <t>Goodyear Canada Inc.</t>
  </si>
  <si>
    <t>Greater Peterborough Area Economic Development Corporation</t>
  </si>
  <si>
    <t>H. Rose Machining Limited</t>
  </si>
  <si>
    <t>Haliburton Forest &amp; Wild Life Reserve Limited</t>
  </si>
  <si>
    <t>Haliburton</t>
  </si>
  <si>
    <t>Holder Tractors Inc</t>
  </si>
  <si>
    <t>Embrun</t>
  </si>
  <si>
    <t>Impressions imprimerie-printing inc.</t>
  </si>
  <si>
    <t>Kavveri Technologies Inc.</t>
  </si>
  <si>
    <t>Kemptville</t>
  </si>
  <si>
    <t>Kawartha Trans Canada Trail Association</t>
  </si>
  <si>
    <t>City of Kawartha Lakes</t>
  </si>
  <si>
    <t>KIMCO Steel Sales Limited</t>
  </si>
  <si>
    <t>Kingston Process Metallurgy Inc.</t>
  </si>
  <si>
    <t xml:space="preserve">Knorr Brake Limited
</t>
  </si>
  <si>
    <t>Note 4</t>
  </si>
  <si>
    <t>Labotix Automation Inc.</t>
  </si>
  <si>
    <t>LaFleche Environmental Inc.</t>
  </si>
  <si>
    <t>Moose Creek</t>
  </si>
  <si>
    <t>Laurysen Kitchens Ltd.</t>
  </si>
  <si>
    <t>Stittsville</t>
  </si>
  <si>
    <t>MacEwen Grain Inc</t>
  </si>
  <si>
    <t>Maxville</t>
  </si>
  <si>
    <t>Magna Exteriors and Interiors Corp.</t>
  </si>
  <si>
    <t>Mariposa Dairy Ltd.</t>
  </si>
  <si>
    <t>McCloskey International Limited</t>
  </si>
  <si>
    <t>Measuremax Inc.</t>
  </si>
  <si>
    <t>Metal Craft Marine Incorporated</t>
  </si>
  <si>
    <t>Metec Metal Technology Inc.</t>
  </si>
  <si>
    <t xml:space="preserve">Metro Paper Industries Inc. </t>
  </si>
  <si>
    <t>Minimax Express Transportation Inc.</t>
  </si>
  <si>
    <t>Mirmil Products Limited</t>
  </si>
  <si>
    <t>Moose Creek Tire Recycling Inc.</t>
  </si>
  <si>
    <t xml:space="preserve">Nestlé Canada Inc. </t>
  </si>
  <si>
    <t>Norcan Hydraulic Turbine Inc.</t>
  </si>
  <si>
    <t>Brockville, Prescott</t>
  </si>
  <si>
    <t>Octane Orthobiologics Inc.</t>
  </si>
  <si>
    <t>Ontario East Economic Development Commission</t>
  </si>
  <si>
    <t>Eastern Ontario</t>
  </si>
  <si>
    <t xml:space="preserve">OPS Inc. </t>
  </si>
  <si>
    <t xml:space="preserve">Ottawa Manufacturers’ Network 
</t>
  </si>
  <si>
    <t>Renfrew County, Prescott &amp; Russell Counties, Stormont Dundas &amp; Glengarry
Counties, Leeds &amp; Grenville Counties and Lanark County, and the rural wards (Ward 5, 19, 20,
21) in the City of Ottawa</t>
  </si>
  <si>
    <t>Note 2, Note 3</t>
  </si>
  <si>
    <t xml:space="preserve">Powerbase Energy Systems Inc.
</t>
  </si>
  <si>
    <t>Procter &amp; Gamble Inc.</t>
  </si>
  <si>
    <t>Produits Dalmen Products Ltd.</t>
  </si>
  <si>
    <t>St. Isidore</t>
  </si>
  <si>
    <t>ProtoPlast Inc.</t>
  </si>
  <si>
    <t xml:space="preserve">Prysmian Power Cables and Systems Canada Ltd. </t>
  </si>
  <si>
    <t>Quinte Economic Development Commmission</t>
  </si>
  <si>
    <t>Reynolds Food Packaging Canada Inc.</t>
  </si>
  <si>
    <t>Summerstown</t>
  </si>
  <si>
    <t>Ross Video Limited</t>
  </si>
  <si>
    <t>Iroquois</t>
  </si>
  <si>
    <t>Safran Electronics Canada Inc.</t>
  </si>
  <si>
    <t>Savage Arms (Canada), Inc.</t>
  </si>
  <si>
    <t>Scapa Tapes North America Ltd.</t>
  </si>
  <si>
    <t>Scott Environmental Group Limited</t>
  </si>
  <si>
    <t>Seaway Yarns Limited</t>
  </si>
  <si>
    <t>Siemens Canada Limited (formerly Siemens Milltronics Process Instruments Inc.)</t>
  </si>
  <si>
    <t>SigmaPoint Technologies Inc.</t>
  </si>
  <si>
    <t xml:space="preserve">SigmaPoint Technologies Inc. </t>
  </si>
  <si>
    <t>Sir Sam's Ski Area Limited</t>
  </si>
  <si>
    <t>Eagle Lake</t>
  </si>
  <si>
    <t>St-Albert Cheese Co-Operative Inc.</t>
  </si>
  <si>
    <t>St. Albert</t>
  </si>
  <si>
    <t>Stantive Technologies Group Inc.</t>
  </si>
  <si>
    <t>Stonescape Ontario Inc.</t>
  </si>
  <si>
    <t>Buckhorn</t>
  </si>
  <si>
    <t>Strathcona Paper LP</t>
  </si>
  <si>
    <t>Strathmere Farm Inc.</t>
  </si>
  <si>
    <t>North Gower</t>
  </si>
  <si>
    <t>Superior Roof Truss Inc.</t>
  </si>
  <si>
    <t>Metcalfe</t>
  </si>
  <si>
    <t>Sybron Canada LP</t>
  </si>
  <si>
    <t>Morrisburg</t>
  </si>
  <si>
    <t>The Corporation of the City of Cornwall</t>
  </si>
  <si>
    <t>The Corporation of the Municipality of Trent Hills</t>
  </si>
  <si>
    <t>Tim Hortons Inc.</t>
  </si>
  <si>
    <t>Transformix Engineering Inc.</t>
  </si>
  <si>
    <t>Trillium Health Care Products Inc.</t>
  </si>
  <si>
    <t>Tulmar Safety Systems Inc.</t>
  </si>
  <si>
    <t>Xenopus Inc.</t>
  </si>
  <si>
    <t>Atlantic Braids Ltd.</t>
  </si>
  <si>
    <t>Chute A Blondeau</t>
  </si>
  <si>
    <t>2016/2017</t>
  </si>
  <si>
    <t>Boulangerie Lanthier Ltée</t>
  </si>
  <si>
    <t>2308073 Ontario Inc. (O/A Coloured Aggregates)</t>
  </si>
  <si>
    <t>Marmora</t>
  </si>
  <si>
    <t>Dynamo Industries Inc.</t>
  </si>
  <si>
    <t>Rockland and Plantagenet</t>
  </si>
  <si>
    <t>Hain-Celestial Canada ULC</t>
  </si>
  <si>
    <t>Quinte West</t>
  </si>
  <si>
    <t>Johnvince Foods and Canada Candy Company Inc.</t>
  </si>
  <si>
    <t>Kawartha Dairy Limited</t>
  </si>
  <si>
    <t>Bobcaygeon</t>
  </si>
  <si>
    <t>Lockheed Martin Canada Inc.</t>
  </si>
  <si>
    <t>Prysmian Power Cables and Systems Canada Ltd.</t>
  </si>
  <si>
    <t>Johnstown</t>
  </si>
  <si>
    <t>Redpath Sugar Ltd.</t>
  </si>
  <si>
    <t>Sport Systems Canada Inc.</t>
  </si>
  <si>
    <t>SRB Technologies (Canada) Inc</t>
  </si>
  <si>
    <t>Township of Edwardsburgh Cardinal</t>
  </si>
  <si>
    <t>Edwardsburgh and Cardinal</t>
  </si>
  <si>
    <t>Tri Art Manufacturing Inc.</t>
  </si>
  <si>
    <t>Triangle Fluid Controls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</si>
</sst>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4" formatCode="_-&quot;$&quot;* #,##0.00_-;\-&quot;$&quot;* #,##0.00_-;_-&quot;$&quot;* &quot;-&quot;??_-;_-@_-"/>
    <numFmt numFmtId="164" formatCode="[$-10409]&quot;$&quot;#,##0.00,,;\(&quot;$&quot;#,##0.00,,\)"/>
    <numFmt numFmtId="165" formatCode="[$-10409]#,##0;\(#,##0\)"/>
    <numFmt numFmtId="166" formatCode="[$-10409]&quot;$&quot;#,##0.00,,"/>
    <numFmt numFmtId="167" formatCode="[$-1009]d\-mmm\-yy;@"/>
    <numFmt numFmtId="168" formatCode="[$-10409]#,##0.0;\(#,##0.0\)"/>
    <numFmt numFmtId="169" formatCode="[$-10409]#,##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2"/>
      <color rgb="FF000000"/>
      <name val="Arial"/>
      <family val="2"/>
    </font>
    <font>
      <sz val="11"/>
      <name val="Calibri"/>
      <family val="2"/>
    </font>
    <font>
      <sz val="12"/>
      <name val="Arial"/>
      <family val="2"/>
    </font>
    <font>
      <sz val="10"/>
      <name val="Arial"/>
      <family val="2"/>
    </font>
    <font>
      <sz val="11"/>
      <color rgb="FF0061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theme="1"/>
      <name val="Calibri"/>
      <family val="2"/>
    </font>
    <font>
      <sz val="11"/>
      <color rgb="FF000000"/>
      <name val="Arial"/>
      <family val="2"/>
    </font>
    <font>
      <sz val="11"/>
      <color rgb="FFFF0000"/>
      <name val="Arial"/>
      <family val="2"/>
    </font>
    <font>
      <sz val="11"/>
      <name val="Arial"/>
      <family val="2"/>
    </font>
    <font>
      <sz val="11"/>
      <color theme="1"/>
      <name val="Arial"/>
      <family val="2"/>
    </font>
    <font>
      <b/>
      <sz val="11"/>
      <color rgb="FF000000"/>
      <name val="Arial"/>
      <family val="2"/>
    </font>
    <font>
      <sz val="12"/>
      <color theme="1"/>
      <name val="Arial"/>
      <family val="2"/>
    </font>
  </fonts>
  <fills count="4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AFEEEE"/>
        <bgColor rgb="FFAFEEEE"/>
      </patternFill>
    </fill>
    <fill>
      <patternFill patternType="solid">
        <fgColor theme="0"/>
        <bgColor indexed="64"/>
      </patternFill>
    </fill>
    <fill>
      <patternFill patternType="solid">
        <fgColor rgb="FFFFFFFF"/>
        <bgColor rgb="FFFFFFFF"/>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rgb="FFFFFFFF"/>
      </patternFill>
    </fill>
    <fill>
      <patternFill patternType="solid">
        <fgColor theme="0"/>
        <bgColor rgb="FFAFEEEE"/>
      </patternFill>
    </fill>
    <fill>
      <patternFill patternType="solid">
        <fgColor theme="8" tint="0.59999389629810485"/>
        <bgColor indexed="64"/>
      </patternFill>
    </fill>
  </fills>
  <borders count="21">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62">
    <xf numFmtId="0" fontId="0" fillId="0" borderId="0"/>
    <xf numFmtId="0" fontId="3" fillId="0" borderId="0"/>
    <xf numFmtId="0" fontId="1" fillId="0" borderId="0"/>
    <xf numFmtId="0" fontId="7"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5" fillId="22" borderId="5" applyNumberFormat="0" applyAlignment="0" applyProtection="0"/>
    <xf numFmtId="0" fontId="16" fillId="23" borderId="6" applyNumberFormat="0" applyAlignment="0" applyProtection="0"/>
    <xf numFmtId="0" fontId="17" fillId="23" borderId="5" applyNumberFormat="0" applyAlignment="0" applyProtection="0"/>
    <xf numFmtId="0" fontId="18" fillId="0" borderId="7" applyNumberFormat="0" applyFill="0" applyAlignment="0" applyProtection="0"/>
    <xf numFmtId="0" fontId="19" fillId="24" borderId="8" applyNumberFormat="0" applyAlignment="0" applyProtection="0"/>
    <xf numFmtId="0" fontId="20" fillId="0" borderId="0" applyNumberFormat="0" applyFill="0" applyBorder="0" applyAlignment="0" applyProtection="0"/>
    <xf numFmtId="0" fontId="1" fillId="2" borderId="1" applyNumberFormat="0" applyFont="0" applyAlignment="0" applyProtection="0"/>
    <xf numFmtId="0" fontId="21" fillId="0" borderId="0" applyNumberFormat="0" applyFill="0" applyBorder="0" applyAlignment="0" applyProtection="0"/>
    <xf numFmtId="0" fontId="2" fillId="0" borderId="9" applyNumberFormat="0" applyFill="0" applyAlignment="0" applyProtection="0"/>
    <xf numFmtId="0" fontId="22" fillId="25"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36" borderId="0" applyNumberFormat="0" applyBorder="0" applyAlignment="0" applyProtection="0"/>
    <xf numFmtId="0" fontId="23" fillId="0" borderId="0"/>
    <xf numFmtId="44" fontId="3" fillId="0" borderId="0" applyFont="0" applyFill="0" applyBorder="0" applyAlignment="0" applyProtection="0"/>
    <xf numFmtId="0" fontId="7" fillId="0" borderId="0"/>
  </cellStyleXfs>
  <cellXfs count="89">
    <xf numFmtId="0" fontId="0" fillId="0" borderId="0" xfId="0"/>
    <xf numFmtId="0" fontId="5" fillId="0" borderId="0" xfId="1" applyFont="1" applyFill="1" applyBorder="1"/>
    <xf numFmtId="164" fontId="5" fillId="0" borderId="0" xfId="1" applyNumberFormat="1" applyFont="1" applyFill="1" applyBorder="1"/>
    <xf numFmtId="0" fontId="5" fillId="0" borderId="0" xfId="1" applyFont="1" applyFill="1" applyBorder="1"/>
    <xf numFmtId="0" fontId="5" fillId="0" borderId="0" xfId="1" applyFont="1" applyFill="1" applyBorder="1"/>
    <xf numFmtId="0" fontId="5" fillId="0" borderId="0" xfId="1" applyFont="1" applyFill="1" applyBorder="1"/>
    <xf numFmtId="0" fontId="5" fillId="0" borderId="0" xfId="1" applyFont="1" applyFill="1" applyBorder="1"/>
    <xf numFmtId="0" fontId="6" fillId="0" borderId="0" xfId="1" applyFont="1" applyFill="1" applyBorder="1"/>
    <xf numFmtId="167" fontId="5" fillId="0" borderId="0" xfId="1" applyNumberFormat="1" applyFont="1" applyFill="1" applyBorder="1"/>
    <xf numFmtId="0" fontId="4" fillId="0" borderId="10" xfId="1" applyNumberFormat="1" applyFont="1" applyFill="1" applyBorder="1" applyAlignment="1">
      <alignment horizontal="center" vertical="top" wrapText="1" readingOrder="1"/>
    </xf>
    <xf numFmtId="0" fontId="4" fillId="15" borderId="10" xfId="1" applyNumberFormat="1" applyFont="1" applyFill="1" applyBorder="1" applyAlignment="1">
      <alignment vertical="top" wrapText="1" readingOrder="1"/>
    </xf>
    <xf numFmtId="164" fontId="4" fillId="0" borderId="10" xfId="1" applyNumberFormat="1" applyFont="1" applyFill="1" applyBorder="1" applyAlignment="1">
      <alignment vertical="top" wrapText="1" readingOrder="1"/>
    </xf>
    <xf numFmtId="14" fontId="4" fillId="38" borderId="10" xfId="1" applyNumberFormat="1" applyFont="1" applyFill="1" applyBorder="1" applyAlignment="1">
      <alignment horizontal="center" vertical="top" wrapText="1" readingOrder="1"/>
    </xf>
    <xf numFmtId="15" fontId="4" fillId="0" borderId="10" xfId="1" applyNumberFormat="1" applyFont="1" applyFill="1" applyBorder="1" applyAlignment="1">
      <alignment horizontal="center" vertical="top" wrapText="1" readingOrder="1"/>
    </xf>
    <xf numFmtId="0" fontId="6" fillId="0" borderId="10" xfId="1" applyFont="1" applyFill="1" applyBorder="1"/>
    <xf numFmtId="0" fontId="4" fillId="16" borderId="11" xfId="1" applyNumberFormat="1" applyFont="1" applyFill="1" applyBorder="1" applyAlignment="1">
      <alignment vertical="top" wrapText="1" readingOrder="1"/>
    </xf>
    <xf numFmtId="0" fontId="4" fillId="17" borderId="11" xfId="1" applyNumberFormat="1" applyFont="1" applyFill="1" applyBorder="1" applyAlignment="1">
      <alignment vertical="top" wrapText="1" readingOrder="1"/>
    </xf>
    <xf numFmtId="14" fontId="4" fillId="38" borderId="11" xfId="1" applyNumberFormat="1" applyFont="1" applyFill="1" applyBorder="1" applyAlignment="1">
      <alignment vertical="top" wrapText="1" readingOrder="1"/>
    </xf>
    <xf numFmtId="164" fontId="4" fillId="0" borderId="11" xfId="1" applyNumberFormat="1" applyFont="1" applyFill="1" applyBorder="1" applyAlignment="1">
      <alignment vertical="top" wrapText="1" readingOrder="1"/>
    </xf>
    <xf numFmtId="165" fontId="4" fillId="0" borderId="11" xfId="1" applyNumberFormat="1" applyFont="1" applyFill="1" applyBorder="1" applyAlignment="1">
      <alignment vertical="top" wrapText="1" readingOrder="1"/>
    </xf>
    <xf numFmtId="0" fontId="4" fillId="0" borderId="11" xfId="1" applyNumberFormat="1" applyFont="1" applyFill="1" applyBorder="1" applyAlignment="1">
      <alignment vertical="top" wrapText="1" readingOrder="1"/>
    </xf>
    <xf numFmtId="0" fontId="5" fillId="0" borderId="11" xfId="1" applyFont="1" applyFill="1" applyBorder="1" applyAlignment="1"/>
    <xf numFmtId="164" fontId="6" fillId="0" borderId="0" xfId="1" applyNumberFormat="1" applyFont="1" applyFill="1" applyBorder="1"/>
    <xf numFmtId="165" fontId="6" fillId="0" borderId="0" xfId="1" applyNumberFormat="1" applyFont="1" applyFill="1" applyBorder="1"/>
    <xf numFmtId="0" fontId="24" fillId="0" borderId="0" xfId="1" applyFont="1" applyFill="1" applyBorder="1"/>
    <xf numFmtId="167" fontId="24" fillId="0" borderId="0" xfId="1" applyNumberFormat="1" applyFont="1" applyFill="1" applyBorder="1"/>
    <xf numFmtId="0" fontId="25" fillId="15" borderId="10" xfId="1" applyNumberFormat="1" applyFont="1" applyFill="1" applyBorder="1" applyAlignment="1">
      <alignment vertical="top" wrapText="1" readingOrder="1"/>
    </xf>
    <xf numFmtId="0" fontId="25" fillId="17" borderId="10" xfId="1" applyNumberFormat="1" applyFont="1" applyFill="1" applyBorder="1" applyAlignment="1">
      <alignment vertical="top" wrapText="1" readingOrder="1"/>
    </xf>
    <xf numFmtId="167" fontId="25" fillId="17" borderId="10" xfId="1" applyNumberFormat="1" applyFont="1" applyFill="1" applyBorder="1" applyAlignment="1">
      <alignment vertical="top" wrapText="1" readingOrder="1"/>
    </xf>
    <xf numFmtId="0" fontId="25" fillId="0" borderId="10" xfId="1" applyNumberFormat="1" applyFont="1" applyFill="1" applyBorder="1" applyAlignment="1">
      <alignment vertical="top" wrapText="1" readingOrder="1"/>
    </xf>
    <xf numFmtId="0" fontId="27" fillId="0" borderId="10" xfId="1" applyFont="1" applyFill="1" applyBorder="1"/>
    <xf numFmtId="164" fontId="25" fillId="0" borderId="10" xfId="1" applyNumberFormat="1" applyFont="1" applyFill="1" applyBorder="1" applyAlignment="1">
      <alignment vertical="top" wrapText="1" readingOrder="1"/>
    </xf>
    <xf numFmtId="165" fontId="26" fillId="18" borderId="10" xfId="1" applyNumberFormat="1" applyFont="1" applyFill="1" applyBorder="1" applyAlignment="1">
      <alignment vertical="top" wrapText="1" readingOrder="1"/>
    </xf>
    <xf numFmtId="165" fontId="27" fillId="0" borderId="10" xfId="1" applyNumberFormat="1" applyFont="1" applyFill="1" applyBorder="1" applyAlignment="1">
      <alignment vertical="top" wrapText="1" readingOrder="1"/>
    </xf>
    <xf numFmtId="164" fontId="27" fillId="0" borderId="10" xfId="1" applyNumberFormat="1" applyFont="1" applyFill="1" applyBorder="1" applyAlignment="1">
      <alignment vertical="top" wrapText="1" readingOrder="1"/>
    </xf>
    <xf numFmtId="14" fontId="25" fillId="0" borderId="10" xfId="1" applyNumberFormat="1" applyFont="1" applyFill="1" applyBorder="1" applyAlignment="1">
      <alignment vertical="top" wrapText="1" readingOrder="1"/>
    </xf>
    <xf numFmtId="164" fontId="25" fillId="18" borderId="10" xfId="1" applyNumberFormat="1" applyFont="1" applyFill="1" applyBorder="1" applyAlignment="1">
      <alignment vertical="top" wrapText="1" readingOrder="1"/>
    </xf>
    <xf numFmtId="0" fontId="25" fillId="15" borderId="10" xfId="1" applyNumberFormat="1" applyFont="1" applyFill="1" applyBorder="1" applyAlignment="1">
      <alignment horizontal="center" vertical="top" wrapText="1" readingOrder="1"/>
    </xf>
    <xf numFmtId="0" fontId="25" fillId="37" borderId="10" xfId="1" applyNumberFormat="1" applyFont="1" applyFill="1" applyBorder="1" applyAlignment="1">
      <alignment vertical="top" wrapText="1" readingOrder="1"/>
    </xf>
    <xf numFmtId="164" fontId="25" fillId="0" borderId="10" xfId="0" applyNumberFormat="1" applyFont="1" applyFill="1" applyBorder="1" applyAlignment="1">
      <alignment vertical="top" wrapText="1" readingOrder="1"/>
    </xf>
    <xf numFmtId="14" fontId="25" fillId="16" borderId="10" xfId="1" applyNumberFormat="1" applyFont="1" applyFill="1" applyBorder="1" applyAlignment="1">
      <alignment vertical="top" wrapText="1" readingOrder="1"/>
    </xf>
    <xf numFmtId="164" fontId="26" fillId="18" borderId="10" xfId="1" applyNumberFormat="1" applyFont="1" applyFill="1" applyBorder="1" applyAlignment="1">
      <alignment vertical="top" wrapText="1" readingOrder="1"/>
    </xf>
    <xf numFmtId="165" fontId="27" fillId="18" borderId="10" xfId="1" applyNumberFormat="1" applyFont="1" applyFill="1" applyBorder="1" applyAlignment="1">
      <alignment vertical="top" wrapText="1" readingOrder="1"/>
    </xf>
    <xf numFmtId="164" fontId="27" fillId="18" borderId="10" xfId="1" applyNumberFormat="1" applyFont="1" applyFill="1" applyBorder="1" applyAlignment="1">
      <alignment vertical="top" wrapText="1" readingOrder="1"/>
    </xf>
    <xf numFmtId="8" fontId="25" fillId="0" borderId="10" xfId="1" applyNumberFormat="1" applyFont="1" applyFill="1" applyBorder="1" applyAlignment="1">
      <alignment vertical="top" wrapText="1" readingOrder="1"/>
    </xf>
    <xf numFmtId="0" fontId="0" fillId="0" borderId="0" xfId="0"/>
    <xf numFmtId="0" fontId="28" fillId="0" borderId="0" xfId="0" applyFont="1"/>
    <xf numFmtId="0" fontId="30" fillId="0" borderId="0" xfId="0" applyFont="1" applyAlignment="1">
      <alignment horizontal="left"/>
    </xf>
    <xf numFmtId="0" fontId="6" fillId="0" borderId="0" xfId="1" applyFont="1" applyFill="1" applyBorder="1" applyAlignment="1"/>
    <xf numFmtId="0" fontId="30" fillId="0" borderId="0" xfId="0" applyFont="1" applyAlignment="1"/>
    <xf numFmtId="0" fontId="30" fillId="0" borderId="0" xfId="0" applyFont="1" applyAlignment="1">
      <alignment vertical="top" wrapText="1"/>
    </xf>
    <xf numFmtId="0" fontId="25" fillId="39" borderId="17" xfId="1" applyNumberFormat="1" applyFont="1" applyFill="1" applyBorder="1" applyAlignment="1">
      <alignment vertical="top" wrapText="1" readingOrder="1"/>
    </xf>
    <xf numFmtId="0" fontId="25" fillId="39" borderId="12" xfId="1" applyNumberFormat="1" applyFont="1" applyFill="1" applyBorder="1" applyAlignment="1">
      <alignment vertical="top" wrapText="1" readingOrder="1"/>
    </xf>
    <xf numFmtId="3" fontId="25" fillId="39" borderId="12" xfId="1" applyNumberFormat="1" applyFont="1" applyFill="1" applyBorder="1" applyAlignment="1">
      <alignment vertical="top" wrapText="1" readingOrder="1"/>
    </xf>
    <xf numFmtId="3" fontId="25" fillId="39" borderId="18" xfId="1" applyNumberFormat="1" applyFont="1" applyFill="1" applyBorder="1" applyAlignment="1">
      <alignment vertical="top" wrapText="1" readingOrder="1"/>
    </xf>
    <xf numFmtId="0" fontId="25" fillId="0" borderId="15" xfId="1" applyNumberFormat="1" applyFont="1" applyFill="1" applyBorder="1" applyAlignment="1">
      <alignment vertical="top" wrapText="1" readingOrder="1"/>
    </xf>
    <xf numFmtId="0" fontId="28" fillId="0" borderId="14" xfId="1" applyNumberFormat="1" applyFont="1" applyFill="1" applyBorder="1" applyAlignment="1">
      <alignment vertical="top" wrapText="1" readingOrder="1"/>
    </xf>
    <xf numFmtId="3" fontId="27" fillId="0" borderId="10" xfId="1" applyNumberFormat="1" applyFont="1" applyFill="1" applyBorder="1" applyAlignment="1">
      <alignment vertical="top" wrapText="1" readingOrder="1"/>
    </xf>
    <xf numFmtId="0" fontId="25" fillId="16" borderId="15" xfId="1" applyNumberFormat="1" applyFont="1" applyFill="1" applyBorder="1" applyAlignment="1">
      <alignment vertical="top" wrapText="1" readingOrder="1"/>
    </xf>
    <xf numFmtId="0" fontId="25" fillId="16" borderId="10" xfId="1" applyNumberFormat="1" applyFont="1" applyFill="1" applyBorder="1" applyAlignment="1">
      <alignment vertical="top" wrapText="1" readingOrder="1"/>
    </xf>
    <xf numFmtId="166" fontId="25" fillId="0" borderId="10" xfId="1" applyNumberFormat="1" applyFont="1" applyFill="1" applyBorder="1" applyAlignment="1">
      <alignment vertical="top" wrapText="1" readingOrder="1"/>
    </xf>
    <xf numFmtId="169" fontId="25" fillId="0" borderId="10" xfId="1" applyNumberFormat="1" applyFont="1" applyFill="1" applyBorder="1" applyAlignment="1">
      <alignment vertical="top" wrapText="1" readingOrder="1"/>
    </xf>
    <xf numFmtId="169" fontId="25" fillId="0" borderId="14" xfId="1" applyNumberFormat="1" applyFont="1" applyFill="1" applyBorder="1" applyAlignment="1">
      <alignment vertical="top" wrapText="1" readingOrder="1"/>
    </xf>
    <xf numFmtId="3" fontId="25" fillId="0" borderId="10" xfId="1" applyNumberFormat="1" applyFont="1" applyFill="1" applyBorder="1" applyAlignment="1">
      <alignment vertical="top" wrapText="1" readingOrder="1"/>
    </xf>
    <xf numFmtId="168" fontId="27" fillId="0" borderId="10" xfId="1" applyNumberFormat="1" applyFont="1" applyFill="1" applyBorder="1" applyAlignment="1">
      <alignment vertical="top" wrapText="1" readingOrder="1"/>
    </xf>
    <xf numFmtId="0" fontId="26" fillId="0" borderId="14" xfId="1" applyNumberFormat="1" applyFont="1" applyFill="1" applyBorder="1" applyAlignment="1">
      <alignment vertical="top" wrapText="1" readingOrder="1"/>
    </xf>
    <xf numFmtId="0" fontId="28" fillId="0" borderId="10" xfId="1" applyNumberFormat="1" applyFont="1" applyFill="1" applyBorder="1" applyAlignment="1">
      <alignment vertical="top" wrapText="1" readingOrder="1"/>
    </xf>
    <xf numFmtId="165" fontId="25" fillId="0" borderId="10" xfId="1" applyNumberFormat="1" applyFont="1" applyFill="1" applyBorder="1" applyAlignment="1">
      <alignment vertical="top" wrapText="1" readingOrder="1"/>
    </xf>
    <xf numFmtId="3" fontId="28" fillId="0" borderId="10" xfId="1" applyNumberFormat="1" applyFont="1" applyFill="1" applyBorder="1" applyAlignment="1">
      <alignment vertical="top" wrapText="1" readingOrder="1"/>
    </xf>
    <xf numFmtId="169" fontId="27" fillId="0" borderId="10" xfId="1" applyNumberFormat="1" applyFont="1" applyFill="1" applyBorder="1" applyAlignment="1">
      <alignment vertical="top" wrapText="1" readingOrder="1"/>
    </xf>
    <xf numFmtId="166" fontId="27" fillId="0" borderId="10" xfId="1" applyNumberFormat="1" applyFont="1" applyFill="1" applyBorder="1" applyAlignment="1">
      <alignment vertical="top" wrapText="1" readingOrder="1"/>
    </xf>
    <xf numFmtId="165" fontId="28" fillId="0" borderId="10" xfId="1" applyNumberFormat="1" applyFont="1" applyFill="1" applyBorder="1" applyAlignment="1">
      <alignment vertical="top" wrapText="1" readingOrder="1"/>
    </xf>
    <xf numFmtId="164" fontId="28" fillId="0" borderId="10" xfId="1" applyNumberFormat="1" applyFont="1" applyFill="1" applyBorder="1" applyAlignment="1">
      <alignment vertical="top" wrapText="1" readingOrder="1"/>
    </xf>
    <xf numFmtId="0" fontId="25" fillId="0" borderId="14" xfId="1" applyNumberFormat="1" applyFont="1" applyFill="1" applyBorder="1" applyAlignment="1">
      <alignment vertical="top" wrapText="1" readingOrder="1"/>
    </xf>
    <xf numFmtId="0" fontId="25" fillId="0" borderId="16" xfId="1" applyNumberFormat="1" applyFont="1" applyFill="1" applyBorder="1" applyAlignment="1">
      <alignment vertical="top" wrapText="1" readingOrder="1"/>
    </xf>
    <xf numFmtId="0" fontId="25" fillId="16" borderId="16" xfId="1" applyNumberFormat="1" applyFont="1" applyFill="1" applyBorder="1" applyAlignment="1">
      <alignment vertical="top" wrapText="1" readingOrder="1"/>
    </xf>
    <xf numFmtId="0" fontId="25" fillId="16" borderId="14" xfId="1" applyNumberFormat="1" applyFont="1" applyFill="1" applyBorder="1" applyAlignment="1">
      <alignment vertical="top" wrapText="1" readingOrder="1"/>
    </xf>
    <xf numFmtId="0" fontId="25" fillId="0" borderId="19" xfId="1" applyNumberFormat="1" applyFont="1" applyFill="1" applyBorder="1" applyAlignment="1">
      <alignment vertical="top" wrapText="1" readingOrder="1"/>
    </xf>
    <xf numFmtId="0" fontId="25" fillId="0" borderId="11" xfId="1" applyNumberFormat="1" applyFont="1" applyFill="1" applyBorder="1" applyAlignment="1">
      <alignment vertical="top" wrapText="1" readingOrder="1"/>
    </xf>
    <xf numFmtId="165" fontId="27" fillId="0" borderId="11" xfId="1" applyNumberFormat="1" applyFont="1" applyFill="1" applyBorder="1" applyAlignment="1">
      <alignment vertical="top" wrapText="1" readingOrder="1"/>
    </xf>
    <xf numFmtId="164" fontId="27" fillId="0" borderId="11" xfId="1" applyNumberFormat="1" applyFont="1" applyFill="1" applyBorder="1" applyAlignment="1">
      <alignment vertical="top" wrapText="1" readingOrder="1"/>
    </xf>
    <xf numFmtId="0" fontId="26" fillId="0" borderId="20" xfId="1" applyNumberFormat="1" applyFont="1" applyFill="1" applyBorder="1" applyAlignment="1">
      <alignment vertical="top" wrapText="1" readingOrder="1"/>
    </xf>
    <xf numFmtId="0" fontId="27" fillId="0" borderId="14" xfId="1" applyFont="1" applyFill="1" applyBorder="1" applyAlignment="1">
      <alignment vertical="top" wrapText="1" readingOrder="1"/>
    </xf>
    <xf numFmtId="0" fontId="25" fillId="0" borderId="10" xfId="1" applyNumberFormat="1" applyFont="1" applyFill="1" applyBorder="1" applyAlignment="1">
      <alignment horizontal="center" vertical="top" wrapText="1" readingOrder="1"/>
    </xf>
    <xf numFmtId="0" fontId="25" fillId="0" borderId="11" xfId="1" applyNumberFormat="1" applyFont="1" applyFill="1" applyBorder="1" applyAlignment="1">
      <alignment horizontal="center" vertical="top" wrapText="1" readingOrder="1"/>
    </xf>
    <xf numFmtId="0" fontId="25" fillId="0" borderId="13" xfId="1" applyNumberFormat="1" applyFont="1" applyFill="1" applyBorder="1" applyAlignment="1">
      <alignment horizontal="center" vertical="top" wrapText="1" readingOrder="1"/>
    </xf>
    <xf numFmtId="0" fontId="25" fillId="0" borderId="12" xfId="1" applyNumberFormat="1" applyFont="1" applyFill="1" applyBorder="1" applyAlignment="1">
      <alignment horizontal="center" vertical="top" wrapText="1" readingOrder="1"/>
    </xf>
    <xf numFmtId="0" fontId="4" fillId="0" borderId="11" xfId="1" applyNumberFormat="1" applyFont="1" applyFill="1" applyBorder="1" applyAlignment="1">
      <alignment horizontal="center" vertical="top" wrapText="1" readingOrder="1"/>
    </xf>
    <xf numFmtId="0" fontId="4" fillId="0" borderId="12" xfId="1" applyNumberFormat="1" applyFont="1" applyFill="1" applyBorder="1" applyAlignment="1">
      <alignment horizontal="center" vertical="top" wrapText="1" readingOrder="1"/>
    </xf>
  </cellXfs>
  <cellStyles count="62">
    <cellStyle name="20% - Accent1" xfId="36" builtinId="30" customBuiltin="1"/>
    <cellStyle name="20% - Accent1 2" xfId="4"/>
    <cellStyle name="20% - Accent2" xfId="40" builtinId="34" customBuiltin="1"/>
    <cellStyle name="20% - Accent2 2" xfId="5"/>
    <cellStyle name="20% - Accent3" xfId="44" builtinId="38" customBuiltin="1"/>
    <cellStyle name="20% - Accent3 2" xfId="6"/>
    <cellStyle name="20% - Accent4" xfId="48" builtinId="42" customBuiltin="1"/>
    <cellStyle name="20% - Accent4 2" xfId="7"/>
    <cellStyle name="20% - Accent5" xfId="52" builtinId="46" customBuiltin="1"/>
    <cellStyle name="20% - Accent5 2" xfId="8"/>
    <cellStyle name="20% - Accent6" xfId="56" builtinId="50" customBuiltin="1"/>
    <cellStyle name="20% - Accent6 2" xfId="9"/>
    <cellStyle name="40% - Accent1" xfId="37" builtinId="31" customBuiltin="1"/>
    <cellStyle name="40% - Accent1 2" xfId="10"/>
    <cellStyle name="40% - Accent2" xfId="41" builtinId="35" customBuiltin="1"/>
    <cellStyle name="40% - Accent2 2" xfId="11"/>
    <cellStyle name="40% - Accent3" xfId="45" builtinId="39" customBuiltin="1"/>
    <cellStyle name="40% - Accent3 2" xfId="12"/>
    <cellStyle name="40% - Accent4" xfId="49" builtinId="43" customBuiltin="1"/>
    <cellStyle name="40% - Accent4 2" xfId="13"/>
    <cellStyle name="40% - Accent5" xfId="53" builtinId="47" customBuiltin="1"/>
    <cellStyle name="40% - Accent5 2" xfId="14"/>
    <cellStyle name="40% - Accent6" xfId="57" builtinId="51" customBuiltin="1"/>
    <cellStyle name="40% - Accent6 2" xfId="15"/>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Bad" xfId="24" builtinId="27" customBuiltin="1"/>
    <cellStyle name="Calculation" xfId="28" builtinId="22" customBuiltin="1"/>
    <cellStyle name="Check Cell" xfId="30" builtinId="23" customBuiltin="1"/>
    <cellStyle name="Currency 2" xfId="60"/>
    <cellStyle name="Explanatory Text" xfId="33" builtinId="53" customBuiltin="1"/>
    <cellStyle name="Good" xfId="18" builtinId="26" customBuiltin="1"/>
    <cellStyle name="Heading 1" xfId="20" builtinId="16" customBuiltin="1"/>
    <cellStyle name="Heading 2" xfId="21" builtinId="17" customBuiltin="1"/>
    <cellStyle name="Heading 3" xfId="22" builtinId="18" customBuiltin="1"/>
    <cellStyle name="Heading 4" xfId="23" builtinId="19" customBuiltin="1"/>
    <cellStyle name="Input" xfId="26" builtinId="20" customBuiltin="1"/>
    <cellStyle name="Linked Cell" xfId="29" builtinId="24" customBuiltin="1"/>
    <cellStyle name="Neutral" xfId="25" builtinId="28" customBuiltin="1"/>
    <cellStyle name="Normal" xfId="0" builtinId="0"/>
    <cellStyle name="Normal 2" xfId="1"/>
    <cellStyle name="Normal 2 2" xfId="3"/>
    <cellStyle name="Normal 3" xfId="2"/>
    <cellStyle name="Normal 4" xfId="59"/>
    <cellStyle name="Normal 4 2" xfId="61"/>
    <cellStyle name="Note" xfId="32" builtinId="10" customBuiltin="1"/>
    <cellStyle name="Note 2" xfId="16"/>
    <cellStyle name="Note 2 2" xfId="17"/>
    <cellStyle name="Output" xfId="27" builtinId="21" customBuiltin="1"/>
    <cellStyle name="Title" xfId="19" builtinId="15" customBuiltin="1"/>
    <cellStyle name="Total" xfId="34" builtinId="25" customBuiltin="1"/>
    <cellStyle name="Warning Text" xfId="31" builtinId="11" customBuiltin="1"/>
  </cellStyles>
  <dxfs count="12">
    <dxf>
      <font>
        <b val="0"/>
        <i val="0"/>
        <strike val="0"/>
        <condense val="0"/>
        <extend val="0"/>
        <outline val="0"/>
        <shadow val="0"/>
        <u val="none"/>
        <vertAlign val="baseline"/>
        <sz val="11"/>
        <color rgb="FF000000"/>
        <name val="Arial"/>
        <scheme val="none"/>
      </font>
      <numFmt numFmtId="169" formatCode="[$-10409]#,##0"/>
      <fill>
        <patternFill patternType="none">
          <fgColor indexed="64"/>
          <bgColor indexed="65"/>
        </patternFill>
      </fill>
      <alignment horizontal="general" vertical="top"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9" formatCode="[$-10409]#,##0"/>
      <fill>
        <patternFill patternType="none">
          <fgColor indexed="64"/>
          <bgColor indexed="65"/>
        </patternFill>
      </fill>
      <alignment horizontal="general" vertical="top" textRotation="0" wrapText="1" indent="0" justifyLastLine="0" shrinkToFit="0" readingOrder="1"/>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166" formatCode="[$-10409]&quot;$&quot;#,##0.00,,"/>
      <fill>
        <patternFill patternType="none">
          <fgColor indexed="64"/>
          <bgColor indexed="65"/>
        </patternFill>
      </fill>
      <alignment horizontal="general" vertical="top" textRotation="0" wrapText="1" indent="0" justifyLastLine="0" shrinkToFit="0" readingOrder="1"/>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0" formatCode="General"/>
      <fill>
        <patternFill patternType="solid">
          <fgColor indexed="64"/>
          <bgColor theme="0"/>
        </patternFill>
      </fill>
      <alignment horizontal="general" vertical="top"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0" formatCode="General"/>
      <fill>
        <patternFill patternType="solid">
          <fgColor indexed="64"/>
          <bgColor theme="0"/>
        </patternFill>
      </fill>
      <alignment horizontal="general" vertical="top" textRotation="0" wrapText="1" indent="0" justifyLastLine="0" shrinkToFit="0" readingOrder="1"/>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0" formatCode="General"/>
      <fill>
        <patternFill patternType="none">
          <fgColor indexed="64"/>
          <bgColor indexed="65"/>
        </patternFill>
      </fill>
      <alignment horizontal="general" vertical="top" textRotation="0" wrapText="1" indent="0" justifyLastLine="0" shrinkToFit="0" readingOrder="1"/>
    </dxf>
    <dxf>
      <border outline="0">
        <bottom style="thin">
          <color indexed="64"/>
        </bottom>
      </border>
    </dxf>
    <dxf>
      <font>
        <b val="0"/>
        <i val="0"/>
        <strike val="0"/>
        <condense val="0"/>
        <extend val="0"/>
        <outline val="0"/>
        <shadow val="0"/>
        <u val="none"/>
        <vertAlign val="baseline"/>
        <sz val="11"/>
        <color rgb="FF000000"/>
        <name val="Arial"/>
        <scheme val="none"/>
      </font>
      <numFmt numFmtId="0" formatCode="General"/>
      <fill>
        <patternFill patternType="solid">
          <fgColor indexed="64"/>
          <bgColor theme="8" tint="0.59999389629810485"/>
        </patternFill>
      </fill>
      <alignment horizontal="general" vertical="top" textRotation="0" wrapText="1" indent="0" justifyLastLine="0" shrinkToFit="0" readingOrder="1"/>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1:G183" totalsRowShown="0" headerRowDxfId="11" dataDxfId="9" headerRowBorderDxfId="10" tableBorderDxfId="8" totalsRowBorderDxfId="7" headerRowCellStyle="Normal 2" dataCellStyle="Normal 2">
  <sortState ref="A2:G183">
    <sortCondition ref="B1:B183"/>
  </sortState>
  <tableColumns count="7">
    <tableColumn id="1" name="Funding Program" dataDxfId="6" dataCellStyle="Normal 2"/>
    <tableColumn id="2" name="Company" dataDxfId="5" dataCellStyle="Normal 2"/>
    <tableColumn id="3" name="Location" dataDxfId="4" dataCellStyle="Normal 2"/>
    <tableColumn id="4" name="Fiscal Year Contract Signed _x000a_" dataDxfId="3" dataCellStyle="Normal 2"/>
    <tableColumn id="5" name="Government Funding Commitment ($M)" dataDxfId="2" dataCellStyle="Normal 2"/>
    <tableColumn id="6" name="Total Project Jobs Created and Retained as in the Contract" dataDxfId="1" dataCellStyle="Normal 2"/>
    <tableColumn id="7" name="Notes" dataDxfId="0" dataCellStyle="Normal 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showGridLines="0" zoomScaleNormal="100" workbookViewId="0">
      <selection activeCell="C5" sqref="C5"/>
    </sheetView>
  </sheetViews>
  <sheetFormatPr defaultColWidth="9.1328125" defaultRowHeight="14.25" x14ac:dyDescent="0.45"/>
  <cols>
    <col min="1" max="1" width="1.53125" style="3" customWidth="1"/>
    <col min="2" max="2" width="13.53125" style="3" customWidth="1"/>
    <col min="3" max="3" width="24.1328125" style="3" customWidth="1"/>
    <col min="4" max="4" width="11.6640625" style="3" customWidth="1"/>
    <col min="5" max="5" width="14.86328125" style="3" customWidth="1"/>
    <col min="6" max="6" width="11.46484375" style="3" customWidth="1"/>
    <col min="7" max="7" width="11.46484375" style="6" customWidth="1"/>
    <col min="8" max="8" width="11.86328125" style="4" customWidth="1"/>
    <col min="9" max="9" width="11.86328125" style="3" customWidth="1"/>
    <col min="10" max="10" width="9.6640625" style="3" customWidth="1"/>
    <col min="11" max="11" width="37" style="5" customWidth="1"/>
    <col min="12" max="16384" width="9.1328125" style="3"/>
  </cols>
  <sheetData>
    <row r="1" spans="2:12" ht="54" x14ac:dyDescent="0.45">
      <c r="B1" s="26" t="s">
        <v>0</v>
      </c>
      <c r="C1" s="26" t="s">
        <v>76</v>
      </c>
      <c r="D1" s="26" t="s">
        <v>1</v>
      </c>
      <c r="E1" s="26" t="s">
        <v>2</v>
      </c>
      <c r="F1" s="26" t="s">
        <v>118</v>
      </c>
      <c r="G1" s="26" t="s">
        <v>147</v>
      </c>
      <c r="H1" s="26" t="s">
        <v>74</v>
      </c>
      <c r="I1" s="26" t="s">
        <v>3</v>
      </c>
      <c r="J1" s="26" t="s">
        <v>4</v>
      </c>
      <c r="K1" s="26" t="s">
        <v>128</v>
      </c>
      <c r="L1" s="26" t="s">
        <v>133</v>
      </c>
    </row>
    <row r="2" spans="2:12" ht="54" x14ac:dyDescent="0.45">
      <c r="B2" s="83" t="s">
        <v>51</v>
      </c>
      <c r="C2" s="29" t="s">
        <v>116</v>
      </c>
      <c r="D2" s="27" t="s">
        <v>52</v>
      </c>
      <c r="E2" s="28" t="s">
        <v>53</v>
      </c>
      <c r="F2" s="35">
        <v>42195</v>
      </c>
      <c r="G2" s="31">
        <v>9510000</v>
      </c>
      <c r="H2" s="31">
        <v>9510000</v>
      </c>
      <c r="I2" s="31">
        <v>1500000</v>
      </c>
      <c r="J2" s="29">
        <v>129</v>
      </c>
      <c r="K2" s="31" t="s">
        <v>129</v>
      </c>
      <c r="L2" s="29" t="s">
        <v>137</v>
      </c>
    </row>
    <row r="3" spans="2:12" ht="94.5" x14ac:dyDescent="0.45">
      <c r="B3" s="83"/>
      <c r="C3" s="29" t="s">
        <v>88</v>
      </c>
      <c r="D3" s="29" t="s">
        <v>89</v>
      </c>
      <c r="E3" s="28" t="s">
        <v>54</v>
      </c>
      <c r="F3" s="35">
        <v>42333</v>
      </c>
      <c r="G3" s="31">
        <v>35554200</v>
      </c>
      <c r="H3" s="36">
        <v>35554200</v>
      </c>
      <c r="I3" s="31">
        <v>5000000</v>
      </c>
      <c r="J3" s="32">
        <v>248</v>
      </c>
      <c r="K3" s="29" t="s">
        <v>77</v>
      </c>
      <c r="L3" s="29"/>
    </row>
    <row r="4" spans="2:12" ht="54" x14ac:dyDescent="0.45">
      <c r="B4" s="83"/>
      <c r="C4" s="27" t="s">
        <v>55</v>
      </c>
      <c r="D4" s="27" t="s">
        <v>31</v>
      </c>
      <c r="E4" s="28" t="s">
        <v>56</v>
      </c>
      <c r="F4" s="35">
        <v>42258</v>
      </c>
      <c r="G4" s="44">
        <v>7.75</v>
      </c>
      <c r="H4" s="36">
        <v>7750000</v>
      </c>
      <c r="I4" s="31">
        <v>1000000</v>
      </c>
      <c r="J4" s="33">
        <v>338</v>
      </c>
      <c r="K4" s="29" t="s">
        <v>78</v>
      </c>
      <c r="L4" s="29"/>
    </row>
    <row r="5" spans="2:12" x14ac:dyDescent="0.45">
      <c r="E5" s="8"/>
    </row>
    <row r="6" spans="2:12" ht="15.4" x14ac:dyDescent="0.45">
      <c r="B6" s="7" t="s">
        <v>114</v>
      </c>
      <c r="E6" s="8"/>
    </row>
    <row r="7" spans="2:12" hidden="1" x14ac:dyDescent="0.45">
      <c r="C7" s="3">
        <f>COUNTA(C2:C4)</f>
        <v>3</v>
      </c>
      <c r="E7" s="8"/>
      <c r="H7" s="2">
        <f>SUM(H2:H4)</f>
        <v>52814200</v>
      </c>
      <c r="I7" s="2">
        <f>SUM(I2:I4)</f>
        <v>7500000</v>
      </c>
      <c r="J7" s="3">
        <f>SUM(J2:J4)</f>
        <v>715</v>
      </c>
    </row>
    <row r="8" spans="2:12" x14ac:dyDescent="0.45">
      <c r="B8" s="24"/>
      <c r="C8" s="24"/>
      <c r="D8" s="24"/>
      <c r="E8" s="25"/>
      <c r="F8" s="24"/>
      <c r="G8" s="24"/>
    </row>
    <row r="9" spans="2:12" x14ac:dyDescent="0.45">
      <c r="B9" s="24"/>
      <c r="C9" s="24"/>
      <c r="D9" s="24"/>
      <c r="E9" s="25"/>
      <c r="F9" s="24"/>
      <c r="G9" s="24"/>
    </row>
    <row r="10" spans="2:12" x14ac:dyDescent="0.45">
      <c r="B10" s="24"/>
      <c r="C10" s="24"/>
      <c r="D10" s="24"/>
      <c r="E10" s="25"/>
      <c r="F10" s="24"/>
      <c r="G10" s="24"/>
    </row>
    <row r="11" spans="2:12" x14ac:dyDescent="0.45">
      <c r="E11" s="8"/>
    </row>
    <row r="12" spans="2:12" x14ac:dyDescent="0.45">
      <c r="E12" s="8"/>
    </row>
    <row r="13" spans="2:12" x14ac:dyDescent="0.45">
      <c r="E13" s="8"/>
    </row>
    <row r="14" spans="2:12" x14ac:dyDescent="0.45">
      <c r="E14" s="8"/>
    </row>
    <row r="15" spans="2:12" x14ac:dyDescent="0.45">
      <c r="E15" s="8"/>
    </row>
    <row r="16" spans="2:12" x14ac:dyDescent="0.45">
      <c r="E16" s="8"/>
    </row>
    <row r="17" spans="5:5" x14ac:dyDescent="0.45">
      <c r="E17" s="8"/>
    </row>
    <row r="18" spans="5:5" x14ac:dyDescent="0.45">
      <c r="E18" s="8"/>
    </row>
    <row r="19" spans="5:5" x14ac:dyDescent="0.45">
      <c r="E19" s="8"/>
    </row>
    <row r="20" spans="5:5" x14ac:dyDescent="0.45">
      <c r="E20" s="8"/>
    </row>
    <row r="21" spans="5:5" x14ac:dyDescent="0.45">
      <c r="E21" s="8"/>
    </row>
    <row r="22" spans="5:5" x14ac:dyDescent="0.45">
      <c r="E22" s="8"/>
    </row>
    <row r="23" spans="5:5" x14ac:dyDescent="0.45">
      <c r="E23" s="8"/>
    </row>
    <row r="24" spans="5:5" x14ac:dyDescent="0.45">
      <c r="E24" s="8"/>
    </row>
    <row r="25" spans="5:5" x14ac:dyDescent="0.45">
      <c r="E25" s="8"/>
    </row>
    <row r="26" spans="5:5" x14ac:dyDescent="0.45">
      <c r="E26" s="8"/>
    </row>
    <row r="27" spans="5:5" x14ac:dyDescent="0.45">
      <c r="E27" s="8"/>
    </row>
    <row r="28" spans="5:5" x14ac:dyDescent="0.45">
      <c r="E28" s="8"/>
    </row>
    <row r="29" spans="5:5" x14ac:dyDescent="0.45">
      <c r="E29" s="8"/>
    </row>
    <row r="30" spans="5:5" x14ac:dyDescent="0.45">
      <c r="E30" s="8"/>
    </row>
    <row r="31" spans="5:5" x14ac:dyDescent="0.45">
      <c r="E31" s="8"/>
    </row>
    <row r="32" spans="5:5" x14ac:dyDescent="0.45">
      <c r="E32" s="8"/>
    </row>
    <row r="33" spans="5:5" x14ac:dyDescent="0.45">
      <c r="E33" s="8"/>
    </row>
    <row r="34" spans="5:5" x14ac:dyDescent="0.45">
      <c r="E34" s="8"/>
    </row>
    <row r="35" spans="5:5" x14ac:dyDescent="0.45">
      <c r="E35" s="8"/>
    </row>
    <row r="36" spans="5:5" x14ac:dyDescent="0.45">
      <c r="E36" s="8"/>
    </row>
    <row r="37" spans="5:5" x14ac:dyDescent="0.45">
      <c r="E37" s="8"/>
    </row>
    <row r="38" spans="5:5" x14ac:dyDescent="0.45">
      <c r="E38" s="8"/>
    </row>
    <row r="39" spans="5:5" x14ac:dyDescent="0.45">
      <c r="E39" s="8"/>
    </row>
    <row r="40" spans="5:5" x14ac:dyDescent="0.45">
      <c r="E40" s="8"/>
    </row>
    <row r="41" spans="5:5" x14ac:dyDescent="0.45">
      <c r="E41" s="8"/>
    </row>
    <row r="42" spans="5:5" x14ac:dyDescent="0.45">
      <c r="E42" s="8"/>
    </row>
    <row r="43" spans="5:5" x14ac:dyDescent="0.45">
      <c r="E43" s="8"/>
    </row>
    <row r="44" spans="5:5" x14ac:dyDescent="0.45">
      <c r="E44" s="8"/>
    </row>
    <row r="45" spans="5:5" x14ac:dyDescent="0.45">
      <c r="E45" s="8"/>
    </row>
    <row r="46" spans="5:5" x14ac:dyDescent="0.45">
      <c r="E46" s="8"/>
    </row>
    <row r="47" spans="5:5" x14ac:dyDescent="0.45">
      <c r="E47" s="8"/>
    </row>
  </sheetData>
  <sortState ref="C2:K4">
    <sortCondition ref="C2:C4"/>
  </sortState>
  <mergeCells count="1">
    <mergeCell ref="B2:B4"/>
  </mergeCells>
  <pageMargins left="0.7" right="0.7"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3"/>
  <sheetViews>
    <sheetView tabSelected="1" zoomScale="90" zoomScaleNormal="90" workbookViewId="0">
      <selection activeCell="L2" sqref="L2"/>
    </sheetView>
  </sheetViews>
  <sheetFormatPr defaultRowHeight="14.25" x14ac:dyDescent="0.45"/>
  <cols>
    <col min="1" max="1" width="10.53125" customWidth="1"/>
    <col min="2" max="2" width="18.33203125" customWidth="1"/>
    <col min="3" max="3" width="14.53125" customWidth="1"/>
    <col min="4" max="4" width="16.33203125" style="45" customWidth="1"/>
    <col min="5" max="5" width="15.796875" customWidth="1"/>
    <col min="6" max="6" width="21.53125" customWidth="1"/>
    <col min="7" max="7" width="9.1328125" style="46"/>
  </cols>
  <sheetData>
    <row r="1" spans="1:10" ht="82.5" customHeight="1" x14ac:dyDescent="0.45">
      <c r="A1" s="51" t="s">
        <v>0</v>
      </c>
      <c r="B1" s="52" t="s">
        <v>76</v>
      </c>
      <c r="C1" s="52" t="s">
        <v>1</v>
      </c>
      <c r="D1" s="52" t="s">
        <v>155</v>
      </c>
      <c r="E1" s="52" t="s">
        <v>149</v>
      </c>
      <c r="F1" s="53" t="s">
        <v>150</v>
      </c>
      <c r="G1" s="54" t="s">
        <v>133</v>
      </c>
    </row>
    <row r="2" spans="1:10" ht="95.25" customHeight="1" x14ac:dyDescent="0.45">
      <c r="A2" s="55" t="s">
        <v>5</v>
      </c>
      <c r="B2" s="29" t="s">
        <v>158</v>
      </c>
      <c r="C2" s="29" t="s">
        <v>22</v>
      </c>
      <c r="D2" s="33" t="s">
        <v>159</v>
      </c>
      <c r="E2" s="34">
        <v>1000000</v>
      </c>
      <c r="F2" s="33">
        <v>55</v>
      </c>
      <c r="G2" s="56" t="s">
        <v>134</v>
      </c>
      <c r="J2" s="48"/>
    </row>
    <row r="3" spans="1:10" ht="67.5" customHeight="1" x14ac:dyDescent="0.45">
      <c r="A3" s="55" t="s">
        <v>5</v>
      </c>
      <c r="B3" s="29" t="s">
        <v>135</v>
      </c>
      <c r="C3" s="29" t="s">
        <v>22</v>
      </c>
      <c r="D3" s="29" t="s">
        <v>151</v>
      </c>
      <c r="E3" s="31">
        <v>750000</v>
      </c>
      <c r="F3" s="57">
        <v>110</v>
      </c>
      <c r="G3" s="82" t="s">
        <v>134</v>
      </c>
      <c r="J3" s="49"/>
    </row>
    <row r="4" spans="1:10" ht="79.5" customHeight="1" x14ac:dyDescent="0.45">
      <c r="A4" s="55" t="s">
        <v>5</v>
      </c>
      <c r="B4" s="29" t="s">
        <v>160</v>
      </c>
      <c r="C4" s="29" t="s">
        <v>25</v>
      </c>
      <c r="D4" s="33" t="s">
        <v>159</v>
      </c>
      <c r="E4" s="34">
        <v>620820</v>
      </c>
      <c r="F4" s="33">
        <v>85</v>
      </c>
      <c r="G4" s="56" t="s">
        <v>134</v>
      </c>
      <c r="J4" s="50"/>
    </row>
    <row r="5" spans="1:10" ht="64.5" customHeight="1" x14ac:dyDescent="0.45">
      <c r="A5" s="58" t="s">
        <v>5</v>
      </c>
      <c r="B5" s="59" t="s">
        <v>305</v>
      </c>
      <c r="C5" s="29" t="s">
        <v>306</v>
      </c>
      <c r="D5" s="29" t="s">
        <v>303</v>
      </c>
      <c r="E5" s="60">
        <v>517832</v>
      </c>
      <c r="F5" s="61">
        <v>14</v>
      </c>
      <c r="G5" s="62"/>
      <c r="J5" s="49"/>
    </row>
    <row r="6" spans="1:10" ht="40.5" x14ac:dyDescent="0.45">
      <c r="A6" s="55" t="s">
        <v>5</v>
      </c>
      <c r="B6" s="29" t="s">
        <v>161</v>
      </c>
      <c r="C6" s="29" t="s">
        <v>162</v>
      </c>
      <c r="D6" s="33" t="s">
        <v>163</v>
      </c>
      <c r="E6" s="34">
        <v>97500</v>
      </c>
      <c r="F6" s="33">
        <v>30</v>
      </c>
      <c r="G6" s="56" t="s">
        <v>134</v>
      </c>
      <c r="J6" s="47"/>
    </row>
    <row r="7" spans="1:10" ht="27" x14ac:dyDescent="0.45">
      <c r="A7" s="55" t="s">
        <v>5</v>
      </c>
      <c r="B7" s="29" t="s">
        <v>105</v>
      </c>
      <c r="C7" s="29" t="s">
        <v>6</v>
      </c>
      <c r="D7" s="29" t="s">
        <v>152</v>
      </c>
      <c r="E7" s="31">
        <v>549000</v>
      </c>
      <c r="F7" s="63">
        <v>113</v>
      </c>
      <c r="G7" s="82"/>
      <c r="J7" s="50"/>
    </row>
    <row r="8" spans="1:10" ht="27" x14ac:dyDescent="0.45">
      <c r="A8" s="55" t="s">
        <v>5</v>
      </c>
      <c r="B8" s="29" t="s">
        <v>105</v>
      </c>
      <c r="C8" s="29" t="s">
        <v>6</v>
      </c>
      <c r="D8" s="64" t="s">
        <v>164</v>
      </c>
      <c r="E8" s="34">
        <v>540818</v>
      </c>
      <c r="F8" s="64">
        <v>102.5</v>
      </c>
      <c r="G8" s="65"/>
    </row>
    <row r="9" spans="1:10" ht="66" customHeight="1" x14ac:dyDescent="0.45">
      <c r="A9" s="55" t="s">
        <v>5</v>
      </c>
      <c r="B9" s="29" t="s">
        <v>165</v>
      </c>
      <c r="C9" s="29" t="s">
        <v>166</v>
      </c>
      <c r="D9" s="33" t="s">
        <v>159</v>
      </c>
      <c r="E9" s="34">
        <v>139365</v>
      </c>
      <c r="F9" s="33">
        <v>65</v>
      </c>
      <c r="G9" s="65"/>
    </row>
    <row r="10" spans="1:10" ht="54" x14ac:dyDescent="0.45">
      <c r="A10" s="55" t="s">
        <v>5</v>
      </c>
      <c r="B10" s="29" t="s">
        <v>136</v>
      </c>
      <c r="C10" s="29" t="s">
        <v>16</v>
      </c>
      <c r="D10" s="29" t="s">
        <v>151</v>
      </c>
      <c r="E10" s="31">
        <v>1500000</v>
      </c>
      <c r="F10" s="57">
        <v>215</v>
      </c>
      <c r="G10" s="82" t="s">
        <v>134</v>
      </c>
    </row>
    <row r="11" spans="1:10" ht="27" x14ac:dyDescent="0.45">
      <c r="A11" s="55" t="s">
        <v>5</v>
      </c>
      <c r="B11" s="29" t="s">
        <v>167</v>
      </c>
      <c r="C11" s="29" t="s">
        <v>168</v>
      </c>
      <c r="D11" s="33" t="s">
        <v>159</v>
      </c>
      <c r="E11" s="34">
        <v>242275</v>
      </c>
      <c r="F11" s="33">
        <v>311</v>
      </c>
      <c r="G11" s="65"/>
    </row>
    <row r="12" spans="1:10" x14ac:dyDescent="0.45">
      <c r="A12" s="55" t="s">
        <v>5</v>
      </c>
      <c r="B12" s="29" t="s">
        <v>119</v>
      </c>
      <c r="C12" s="29" t="s">
        <v>120</v>
      </c>
      <c r="D12" s="29" t="s">
        <v>153</v>
      </c>
      <c r="E12" s="31">
        <v>638350</v>
      </c>
      <c r="F12" s="57">
        <v>353</v>
      </c>
      <c r="G12" s="82"/>
    </row>
    <row r="13" spans="1:10" ht="38.25" customHeight="1" x14ac:dyDescent="0.45">
      <c r="A13" s="55" t="s">
        <v>5</v>
      </c>
      <c r="B13" s="29" t="s">
        <v>148</v>
      </c>
      <c r="C13" s="29" t="s">
        <v>11</v>
      </c>
      <c r="D13" s="29" t="s">
        <v>151</v>
      </c>
      <c r="E13" s="31">
        <v>487494</v>
      </c>
      <c r="F13" s="63">
        <v>48</v>
      </c>
      <c r="G13" s="82"/>
    </row>
    <row r="14" spans="1:10" ht="36.75" customHeight="1" x14ac:dyDescent="0.45">
      <c r="A14" s="55" t="s">
        <v>5</v>
      </c>
      <c r="B14" s="29" t="s">
        <v>148</v>
      </c>
      <c r="C14" s="29" t="s">
        <v>11</v>
      </c>
      <c r="D14" s="29" t="s">
        <v>152</v>
      </c>
      <c r="E14" s="31">
        <v>489600</v>
      </c>
      <c r="F14" s="63">
        <v>67</v>
      </c>
      <c r="G14" s="82"/>
    </row>
    <row r="15" spans="1:10" ht="50.25" customHeight="1" x14ac:dyDescent="0.45">
      <c r="A15" s="58" t="s">
        <v>5</v>
      </c>
      <c r="B15" s="59" t="s">
        <v>301</v>
      </c>
      <c r="C15" s="29" t="s">
        <v>302</v>
      </c>
      <c r="D15" s="29" t="s">
        <v>303</v>
      </c>
      <c r="E15" s="60">
        <v>837750</v>
      </c>
      <c r="F15" s="61">
        <v>27</v>
      </c>
      <c r="G15" s="62"/>
    </row>
    <row r="16" spans="1:10" ht="27" x14ac:dyDescent="0.45">
      <c r="A16" s="55" t="s">
        <v>5</v>
      </c>
      <c r="B16" s="29" t="s">
        <v>169</v>
      </c>
      <c r="C16" s="29" t="s">
        <v>170</v>
      </c>
      <c r="D16" s="33" t="s">
        <v>164</v>
      </c>
      <c r="E16" s="34">
        <v>333270</v>
      </c>
      <c r="F16" s="33">
        <v>50</v>
      </c>
      <c r="G16" s="65"/>
    </row>
    <row r="17" spans="1:7" ht="40.5" x14ac:dyDescent="0.45">
      <c r="A17" s="55" t="s">
        <v>5</v>
      </c>
      <c r="B17" s="29" t="s">
        <v>171</v>
      </c>
      <c r="C17" s="29" t="s">
        <v>172</v>
      </c>
      <c r="D17" s="33" t="s">
        <v>153</v>
      </c>
      <c r="E17" s="34">
        <v>284500</v>
      </c>
      <c r="F17" s="33">
        <v>55</v>
      </c>
      <c r="G17" s="65"/>
    </row>
    <row r="18" spans="1:7" ht="40.5" x14ac:dyDescent="0.45">
      <c r="A18" s="55" t="s">
        <v>5</v>
      </c>
      <c r="B18" s="29" t="s">
        <v>171</v>
      </c>
      <c r="C18" s="29" t="s">
        <v>172</v>
      </c>
      <c r="D18" s="33" t="s">
        <v>163</v>
      </c>
      <c r="E18" s="34">
        <v>98746</v>
      </c>
      <c r="F18" s="33">
        <v>20</v>
      </c>
      <c r="G18" s="65"/>
    </row>
    <row r="19" spans="1:7" x14ac:dyDescent="0.45">
      <c r="A19" s="55" t="s">
        <v>5</v>
      </c>
      <c r="B19" s="29" t="s">
        <v>173</v>
      </c>
      <c r="C19" s="29" t="s">
        <v>8</v>
      </c>
      <c r="D19" s="33" t="s">
        <v>159</v>
      </c>
      <c r="E19" s="34">
        <v>914776</v>
      </c>
      <c r="F19" s="33">
        <v>31</v>
      </c>
      <c r="G19" s="65"/>
    </row>
    <row r="20" spans="1:7" ht="27" x14ac:dyDescent="0.45">
      <c r="A20" s="55" t="s">
        <v>5</v>
      </c>
      <c r="B20" s="29" t="s">
        <v>174</v>
      </c>
      <c r="C20" s="29" t="s">
        <v>28</v>
      </c>
      <c r="D20" s="33" t="s">
        <v>164</v>
      </c>
      <c r="E20" s="34">
        <v>266000</v>
      </c>
      <c r="F20" s="33">
        <v>100</v>
      </c>
      <c r="G20" s="65"/>
    </row>
    <row r="21" spans="1:7" ht="27" x14ac:dyDescent="0.45">
      <c r="A21" s="55" t="s">
        <v>5</v>
      </c>
      <c r="B21" s="66" t="s">
        <v>35</v>
      </c>
      <c r="C21" s="66" t="s">
        <v>8</v>
      </c>
      <c r="D21" s="66" t="s">
        <v>152</v>
      </c>
      <c r="E21" s="60">
        <v>779410</v>
      </c>
      <c r="F21" s="63">
        <v>66</v>
      </c>
      <c r="G21" s="82"/>
    </row>
    <row r="22" spans="1:7" ht="40.5" x14ac:dyDescent="0.45">
      <c r="A22" s="55" t="s">
        <v>5</v>
      </c>
      <c r="B22" s="29" t="s">
        <v>175</v>
      </c>
      <c r="C22" s="29" t="s">
        <v>176</v>
      </c>
      <c r="D22" s="33" t="s">
        <v>153</v>
      </c>
      <c r="E22" s="34">
        <v>333949</v>
      </c>
      <c r="F22" s="33">
        <v>94</v>
      </c>
      <c r="G22" s="65"/>
    </row>
    <row r="23" spans="1:7" ht="27" x14ac:dyDescent="0.45">
      <c r="A23" s="55" t="s">
        <v>5</v>
      </c>
      <c r="B23" s="29" t="s">
        <v>177</v>
      </c>
      <c r="C23" s="29" t="s">
        <v>30</v>
      </c>
      <c r="D23" s="33" t="s">
        <v>164</v>
      </c>
      <c r="E23" s="34">
        <v>87250</v>
      </c>
      <c r="F23" s="33">
        <v>27</v>
      </c>
      <c r="G23" s="65"/>
    </row>
    <row r="24" spans="1:7" ht="40.5" x14ac:dyDescent="0.45">
      <c r="A24" s="55" t="s">
        <v>5</v>
      </c>
      <c r="B24" s="29" t="s">
        <v>178</v>
      </c>
      <c r="C24" s="29" t="s">
        <v>179</v>
      </c>
      <c r="D24" s="33" t="s">
        <v>159</v>
      </c>
      <c r="E24" s="34">
        <v>1500000</v>
      </c>
      <c r="F24" s="33">
        <v>191</v>
      </c>
      <c r="G24" s="65"/>
    </row>
    <row r="25" spans="1:7" ht="40.5" x14ac:dyDescent="0.45">
      <c r="A25" s="55" t="s">
        <v>5</v>
      </c>
      <c r="B25" s="29" t="s">
        <v>178</v>
      </c>
      <c r="C25" s="29" t="s">
        <v>179</v>
      </c>
      <c r="D25" s="33" t="s">
        <v>164</v>
      </c>
      <c r="E25" s="34">
        <v>750000</v>
      </c>
      <c r="F25" s="33">
        <v>234</v>
      </c>
      <c r="G25" s="65"/>
    </row>
    <row r="26" spans="1:7" ht="33" customHeight="1" x14ac:dyDescent="0.45">
      <c r="A26" s="58" t="s">
        <v>5</v>
      </c>
      <c r="B26" s="59" t="s">
        <v>304</v>
      </c>
      <c r="C26" s="29" t="s">
        <v>120</v>
      </c>
      <c r="D26" s="29" t="s">
        <v>303</v>
      </c>
      <c r="E26" s="60">
        <v>605742</v>
      </c>
      <c r="F26" s="61">
        <v>75</v>
      </c>
      <c r="G26" s="62"/>
    </row>
    <row r="27" spans="1:7" ht="27" x14ac:dyDescent="0.45">
      <c r="A27" s="55" t="s">
        <v>5</v>
      </c>
      <c r="B27" s="29" t="s">
        <v>180</v>
      </c>
      <c r="C27" s="29" t="s">
        <v>181</v>
      </c>
      <c r="D27" s="33" t="s">
        <v>163</v>
      </c>
      <c r="E27" s="34">
        <v>839835</v>
      </c>
      <c r="F27" s="33">
        <v>236</v>
      </c>
      <c r="G27" s="65"/>
    </row>
    <row r="28" spans="1:7" ht="34.5" customHeight="1" x14ac:dyDescent="0.45">
      <c r="A28" s="55" t="s">
        <v>5</v>
      </c>
      <c r="B28" s="66" t="s">
        <v>32</v>
      </c>
      <c r="C28" s="66" t="s">
        <v>33</v>
      </c>
      <c r="D28" s="66" t="s">
        <v>154</v>
      </c>
      <c r="E28" s="60">
        <v>304038</v>
      </c>
      <c r="F28" s="63">
        <v>149</v>
      </c>
      <c r="G28" s="82"/>
    </row>
    <row r="29" spans="1:7" x14ac:dyDescent="0.45">
      <c r="A29" s="55" t="s">
        <v>5</v>
      </c>
      <c r="B29" s="29" t="s">
        <v>32</v>
      </c>
      <c r="C29" s="29" t="s">
        <v>33</v>
      </c>
      <c r="D29" s="33" t="s">
        <v>163</v>
      </c>
      <c r="E29" s="34">
        <v>119625</v>
      </c>
      <c r="F29" s="33">
        <v>62</v>
      </c>
      <c r="G29" s="65"/>
    </row>
    <row r="30" spans="1:7" x14ac:dyDescent="0.45">
      <c r="A30" s="55" t="s">
        <v>5</v>
      </c>
      <c r="B30" s="29" t="s">
        <v>182</v>
      </c>
      <c r="C30" s="29" t="s">
        <v>183</v>
      </c>
      <c r="D30" s="33" t="s">
        <v>163</v>
      </c>
      <c r="E30" s="34">
        <v>682409</v>
      </c>
      <c r="F30" s="33">
        <v>61</v>
      </c>
      <c r="G30" s="65"/>
    </row>
    <row r="31" spans="1:7" ht="27" x14ac:dyDescent="0.45">
      <c r="A31" s="55" t="s">
        <v>5</v>
      </c>
      <c r="B31" s="29" t="s">
        <v>184</v>
      </c>
      <c r="C31" s="29" t="s">
        <v>185</v>
      </c>
      <c r="D31" s="33" t="s">
        <v>163</v>
      </c>
      <c r="E31" s="34">
        <v>159000</v>
      </c>
      <c r="F31" s="33">
        <v>30</v>
      </c>
      <c r="G31" s="65"/>
    </row>
    <row r="32" spans="1:7" ht="27" x14ac:dyDescent="0.45">
      <c r="A32" s="55" t="s">
        <v>5</v>
      </c>
      <c r="B32" s="29" t="s">
        <v>186</v>
      </c>
      <c r="C32" s="29" t="s">
        <v>23</v>
      </c>
      <c r="D32" s="33" t="s">
        <v>164</v>
      </c>
      <c r="E32" s="34">
        <v>182700</v>
      </c>
      <c r="F32" s="33">
        <v>130</v>
      </c>
      <c r="G32" s="65"/>
    </row>
    <row r="33" spans="1:7" ht="27" x14ac:dyDescent="0.45">
      <c r="A33" s="55" t="s">
        <v>5</v>
      </c>
      <c r="B33" s="29" t="s">
        <v>187</v>
      </c>
      <c r="C33" s="29" t="s">
        <v>25</v>
      </c>
      <c r="D33" s="33" t="s">
        <v>163</v>
      </c>
      <c r="E33" s="34">
        <v>1500000</v>
      </c>
      <c r="F33" s="33">
        <v>131</v>
      </c>
      <c r="G33" s="56" t="s">
        <v>134</v>
      </c>
    </row>
    <row r="34" spans="1:7" ht="46.5" customHeight="1" x14ac:dyDescent="0.45">
      <c r="A34" s="55" t="s">
        <v>5</v>
      </c>
      <c r="B34" s="29" t="s">
        <v>188</v>
      </c>
      <c r="C34" s="29" t="s">
        <v>23</v>
      </c>
      <c r="D34" s="67" t="s">
        <v>164</v>
      </c>
      <c r="E34" s="31">
        <v>600000</v>
      </c>
      <c r="F34" s="67">
        <v>50</v>
      </c>
      <c r="G34" s="56" t="s">
        <v>138</v>
      </c>
    </row>
    <row r="35" spans="1:7" x14ac:dyDescent="0.45">
      <c r="A35" s="55" t="s">
        <v>5</v>
      </c>
      <c r="B35" s="66" t="s">
        <v>36</v>
      </c>
      <c r="C35" s="66" t="s">
        <v>23</v>
      </c>
      <c r="D35" s="66" t="s">
        <v>152</v>
      </c>
      <c r="E35" s="60">
        <v>206250</v>
      </c>
      <c r="F35" s="57">
        <v>0</v>
      </c>
      <c r="G35" s="82" t="s">
        <v>156</v>
      </c>
    </row>
    <row r="36" spans="1:7" ht="27" x14ac:dyDescent="0.45">
      <c r="A36" s="55" t="s">
        <v>5</v>
      </c>
      <c r="B36" s="29" t="s">
        <v>104</v>
      </c>
      <c r="C36" s="29" t="s">
        <v>11</v>
      </c>
      <c r="D36" s="29" t="s">
        <v>152</v>
      </c>
      <c r="E36" s="60">
        <v>1000000</v>
      </c>
      <c r="F36" s="57">
        <v>0</v>
      </c>
      <c r="G36" s="82" t="s">
        <v>156</v>
      </c>
    </row>
    <row r="37" spans="1:7" ht="27" x14ac:dyDescent="0.45">
      <c r="A37" s="55" t="s">
        <v>5</v>
      </c>
      <c r="B37" s="29" t="s">
        <v>189</v>
      </c>
      <c r="C37" s="29" t="s">
        <v>6</v>
      </c>
      <c r="D37" s="33" t="s">
        <v>163</v>
      </c>
      <c r="E37" s="34">
        <v>150000</v>
      </c>
      <c r="F37" s="33">
        <v>0</v>
      </c>
      <c r="G37" s="56" t="s">
        <v>156</v>
      </c>
    </row>
    <row r="38" spans="1:7" ht="27" x14ac:dyDescent="0.45">
      <c r="A38" s="55" t="s">
        <v>5</v>
      </c>
      <c r="B38" s="29" t="s">
        <v>121</v>
      </c>
      <c r="C38" s="29" t="s">
        <v>19</v>
      </c>
      <c r="D38" s="29" t="s">
        <v>154</v>
      </c>
      <c r="E38" s="60">
        <v>1290000</v>
      </c>
      <c r="F38" s="57">
        <v>0</v>
      </c>
      <c r="G38" s="82" t="s">
        <v>156</v>
      </c>
    </row>
    <row r="39" spans="1:7" ht="81" x14ac:dyDescent="0.45">
      <c r="A39" s="55" t="s">
        <v>5</v>
      </c>
      <c r="B39" s="29" t="s">
        <v>190</v>
      </c>
      <c r="C39" s="29" t="s">
        <v>191</v>
      </c>
      <c r="D39" s="33" t="s">
        <v>164</v>
      </c>
      <c r="E39" s="34">
        <v>122681</v>
      </c>
      <c r="F39" s="33">
        <v>0</v>
      </c>
      <c r="G39" s="56" t="s">
        <v>156</v>
      </c>
    </row>
    <row r="40" spans="1:7" ht="50.25" customHeight="1" x14ac:dyDescent="0.45">
      <c r="A40" s="55" t="s">
        <v>5</v>
      </c>
      <c r="B40" s="29" t="s">
        <v>192</v>
      </c>
      <c r="C40" s="29" t="s">
        <v>28</v>
      </c>
      <c r="D40" s="33" t="s">
        <v>153</v>
      </c>
      <c r="E40" s="34">
        <v>210494</v>
      </c>
      <c r="F40" s="33">
        <v>90</v>
      </c>
      <c r="G40" s="65"/>
    </row>
    <row r="41" spans="1:7" x14ac:dyDescent="0.45">
      <c r="A41" s="55" t="s">
        <v>5</v>
      </c>
      <c r="B41" s="29" t="s">
        <v>193</v>
      </c>
      <c r="C41" s="29" t="s">
        <v>25</v>
      </c>
      <c r="D41" s="33" t="s">
        <v>153</v>
      </c>
      <c r="E41" s="34">
        <v>264816</v>
      </c>
      <c r="F41" s="33">
        <v>105</v>
      </c>
      <c r="G41" s="65"/>
    </row>
    <row r="42" spans="1:7" x14ac:dyDescent="0.45">
      <c r="A42" s="55" t="s">
        <v>5</v>
      </c>
      <c r="B42" s="29" t="s">
        <v>193</v>
      </c>
      <c r="C42" s="29" t="s">
        <v>25</v>
      </c>
      <c r="D42" s="33" t="s">
        <v>163</v>
      </c>
      <c r="E42" s="34">
        <v>349357</v>
      </c>
      <c r="F42" s="33">
        <v>95</v>
      </c>
      <c r="G42" s="65"/>
    </row>
    <row r="43" spans="1:7" ht="27" x14ac:dyDescent="0.45">
      <c r="A43" s="55" t="s">
        <v>5</v>
      </c>
      <c r="B43" s="29" t="s">
        <v>194</v>
      </c>
      <c r="C43" s="29" t="s">
        <v>195</v>
      </c>
      <c r="D43" s="33" t="s">
        <v>163</v>
      </c>
      <c r="E43" s="34">
        <v>880659</v>
      </c>
      <c r="F43" s="33">
        <v>94</v>
      </c>
      <c r="G43" s="65"/>
    </row>
    <row r="44" spans="1:7" ht="27" x14ac:dyDescent="0.45">
      <c r="A44" s="55" t="s">
        <v>5</v>
      </c>
      <c r="B44" s="29" t="s">
        <v>196</v>
      </c>
      <c r="C44" s="29" t="s">
        <v>197</v>
      </c>
      <c r="D44" s="33" t="s">
        <v>163</v>
      </c>
      <c r="E44" s="34">
        <v>133050</v>
      </c>
      <c r="F44" s="33">
        <v>95</v>
      </c>
      <c r="G44" s="65"/>
    </row>
    <row r="45" spans="1:7" x14ac:dyDescent="0.45">
      <c r="A45" s="55" t="s">
        <v>5</v>
      </c>
      <c r="B45" s="29" t="s">
        <v>198</v>
      </c>
      <c r="C45" s="29" t="s">
        <v>179</v>
      </c>
      <c r="D45" s="33" t="s">
        <v>153</v>
      </c>
      <c r="E45" s="34">
        <v>482611</v>
      </c>
      <c r="F45" s="33">
        <v>35</v>
      </c>
      <c r="G45" s="65"/>
    </row>
    <row r="46" spans="1:7" ht="22.5" customHeight="1" x14ac:dyDescent="0.45">
      <c r="A46" s="58" t="s">
        <v>5</v>
      </c>
      <c r="B46" s="59" t="s">
        <v>198</v>
      </c>
      <c r="C46" s="29" t="s">
        <v>179</v>
      </c>
      <c r="D46" s="29" t="s">
        <v>303</v>
      </c>
      <c r="E46" s="60">
        <v>268600</v>
      </c>
      <c r="F46" s="61">
        <v>93</v>
      </c>
      <c r="G46" s="62"/>
    </row>
    <row r="47" spans="1:7" ht="42" customHeight="1" x14ac:dyDescent="0.45">
      <c r="A47" s="55" t="s">
        <v>5</v>
      </c>
      <c r="B47" s="29" t="s">
        <v>24</v>
      </c>
      <c r="C47" s="29" t="s">
        <v>25</v>
      </c>
      <c r="D47" s="29" t="s">
        <v>153</v>
      </c>
      <c r="E47" s="34">
        <v>1000000</v>
      </c>
      <c r="F47" s="68">
        <v>104.5</v>
      </c>
      <c r="G47" s="82"/>
    </row>
    <row r="48" spans="1:7" ht="27" customHeight="1" x14ac:dyDescent="0.45">
      <c r="A48" s="55" t="s">
        <v>5</v>
      </c>
      <c r="B48" s="29" t="s">
        <v>199</v>
      </c>
      <c r="C48" s="29" t="s">
        <v>16</v>
      </c>
      <c r="D48" s="33" t="s">
        <v>159</v>
      </c>
      <c r="E48" s="34">
        <v>994942</v>
      </c>
      <c r="F48" s="33">
        <v>285</v>
      </c>
      <c r="G48" s="65"/>
    </row>
    <row r="49" spans="1:7" ht="27" x14ac:dyDescent="0.45">
      <c r="A49" s="55" t="s">
        <v>5</v>
      </c>
      <c r="B49" s="29" t="s">
        <v>200</v>
      </c>
      <c r="C49" s="29" t="s">
        <v>10</v>
      </c>
      <c r="D49" s="33" t="s">
        <v>164</v>
      </c>
      <c r="E49" s="34">
        <v>772600</v>
      </c>
      <c r="F49" s="33">
        <v>174</v>
      </c>
      <c r="G49" s="65"/>
    </row>
    <row r="50" spans="1:7" x14ac:dyDescent="0.45">
      <c r="A50" s="55" t="s">
        <v>5</v>
      </c>
      <c r="B50" s="29" t="s">
        <v>201</v>
      </c>
      <c r="C50" s="29" t="s">
        <v>202</v>
      </c>
      <c r="D50" s="69" t="s">
        <v>164</v>
      </c>
      <c r="E50" s="70">
        <v>823581</v>
      </c>
      <c r="F50" s="69">
        <v>187</v>
      </c>
      <c r="G50" s="65"/>
    </row>
    <row r="51" spans="1:7" ht="15.75" customHeight="1" x14ac:dyDescent="0.45">
      <c r="A51" s="55" t="s">
        <v>5</v>
      </c>
      <c r="B51" s="29" t="s">
        <v>96</v>
      </c>
      <c r="C51" s="29" t="s">
        <v>37</v>
      </c>
      <c r="D51" s="29" t="s">
        <v>152</v>
      </c>
      <c r="E51" s="60">
        <v>718482</v>
      </c>
      <c r="F51" s="63">
        <v>274</v>
      </c>
      <c r="G51" s="82"/>
    </row>
    <row r="52" spans="1:7" ht="53.25" customHeight="1" x14ac:dyDescent="0.45">
      <c r="A52" s="55" t="s">
        <v>5</v>
      </c>
      <c r="B52" s="29" t="s">
        <v>203</v>
      </c>
      <c r="C52" s="29" t="s">
        <v>11</v>
      </c>
      <c r="D52" s="33" t="s">
        <v>159</v>
      </c>
      <c r="E52" s="34">
        <v>243828</v>
      </c>
      <c r="F52" s="33">
        <v>96</v>
      </c>
      <c r="G52" s="65"/>
    </row>
    <row r="53" spans="1:7" s="45" customFormat="1" ht="94.5" customHeight="1" x14ac:dyDescent="0.45">
      <c r="A53" s="58" t="s">
        <v>5</v>
      </c>
      <c r="B53" s="59" t="s">
        <v>307</v>
      </c>
      <c r="C53" s="29" t="s">
        <v>308</v>
      </c>
      <c r="D53" s="29" t="s">
        <v>303</v>
      </c>
      <c r="E53" s="60">
        <v>131800</v>
      </c>
      <c r="F53" s="61">
        <v>48</v>
      </c>
      <c r="G53" s="62"/>
    </row>
    <row r="54" spans="1:7" s="45" customFormat="1" ht="64.25" customHeight="1" x14ac:dyDescent="0.45">
      <c r="A54" s="55" t="s">
        <v>5</v>
      </c>
      <c r="B54" s="29" t="s">
        <v>204</v>
      </c>
      <c r="C54" s="29" t="s">
        <v>23</v>
      </c>
      <c r="D54" s="33" t="s">
        <v>164</v>
      </c>
      <c r="E54" s="34">
        <v>111459</v>
      </c>
      <c r="F54" s="33">
        <v>53</v>
      </c>
      <c r="G54" s="65"/>
    </row>
    <row r="55" spans="1:7" s="45" customFormat="1" ht="62.45" customHeight="1" x14ac:dyDescent="0.45">
      <c r="A55" s="55" t="s">
        <v>5</v>
      </c>
      <c r="B55" s="29" t="s">
        <v>205</v>
      </c>
      <c r="C55" s="29" t="s">
        <v>206</v>
      </c>
      <c r="D55" s="33" t="s">
        <v>207</v>
      </c>
      <c r="E55" s="34">
        <v>184135</v>
      </c>
      <c r="F55" s="33">
        <v>34</v>
      </c>
      <c r="G55" s="65"/>
    </row>
    <row r="56" spans="1:7" ht="84" customHeight="1" x14ac:dyDescent="0.45">
      <c r="A56" s="55" t="s">
        <v>5</v>
      </c>
      <c r="B56" s="29" t="s">
        <v>208</v>
      </c>
      <c r="C56" s="29" t="s">
        <v>8</v>
      </c>
      <c r="D56" s="33" t="s">
        <v>207</v>
      </c>
      <c r="E56" s="34">
        <v>178000</v>
      </c>
      <c r="F56" s="33">
        <v>66</v>
      </c>
      <c r="G56" s="65"/>
    </row>
    <row r="57" spans="1:7" ht="40.5" x14ac:dyDescent="0.45">
      <c r="A57" s="55" t="s">
        <v>5</v>
      </c>
      <c r="B57" s="29" t="s">
        <v>124</v>
      </c>
      <c r="C57" s="29" t="s">
        <v>16</v>
      </c>
      <c r="D57" s="29" t="s">
        <v>154</v>
      </c>
      <c r="E57" s="60">
        <v>500000</v>
      </c>
      <c r="F57" s="63">
        <v>380</v>
      </c>
      <c r="G57" s="82" t="s">
        <v>138</v>
      </c>
    </row>
    <row r="58" spans="1:7" ht="27" x14ac:dyDescent="0.45">
      <c r="A58" s="55" t="s">
        <v>5</v>
      </c>
      <c r="B58" s="29" t="s">
        <v>209</v>
      </c>
      <c r="C58" s="29" t="s">
        <v>210</v>
      </c>
      <c r="D58" s="33" t="s">
        <v>163</v>
      </c>
      <c r="E58" s="34">
        <v>194175</v>
      </c>
      <c r="F58" s="33">
        <v>21</v>
      </c>
      <c r="G58" s="65"/>
    </row>
    <row r="59" spans="1:7" ht="27" x14ac:dyDescent="0.45">
      <c r="A59" s="58" t="s">
        <v>5</v>
      </c>
      <c r="B59" s="59" t="s">
        <v>209</v>
      </c>
      <c r="C59" s="29" t="s">
        <v>210</v>
      </c>
      <c r="D59" s="29" t="s">
        <v>303</v>
      </c>
      <c r="E59" s="60">
        <v>223850</v>
      </c>
      <c r="F59" s="61">
        <v>34</v>
      </c>
      <c r="G59" s="62"/>
    </row>
    <row r="60" spans="1:7" ht="40.5" x14ac:dyDescent="0.45">
      <c r="A60" s="55" t="s">
        <v>5</v>
      </c>
      <c r="B60" s="29" t="s">
        <v>211</v>
      </c>
      <c r="C60" s="29" t="s">
        <v>23</v>
      </c>
      <c r="D60" s="33" t="s">
        <v>164</v>
      </c>
      <c r="E60" s="34">
        <v>581439</v>
      </c>
      <c r="F60" s="33">
        <v>79</v>
      </c>
      <c r="G60" s="65"/>
    </row>
    <row r="61" spans="1:7" ht="40.5" x14ac:dyDescent="0.45">
      <c r="A61" s="55" t="s">
        <v>5</v>
      </c>
      <c r="B61" s="29" t="s">
        <v>211</v>
      </c>
      <c r="C61" s="29" t="s">
        <v>23</v>
      </c>
      <c r="D61" s="33" t="s">
        <v>163</v>
      </c>
      <c r="E61" s="34">
        <v>200160</v>
      </c>
      <c r="F61" s="33">
        <v>49</v>
      </c>
      <c r="G61" s="65"/>
    </row>
    <row r="62" spans="1:7" ht="27" x14ac:dyDescent="0.45">
      <c r="A62" s="55" t="s">
        <v>5</v>
      </c>
      <c r="B62" s="29" t="s">
        <v>212</v>
      </c>
      <c r="C62" s="29" t="s">
        <v>8</v>
      </c>
      <c r="D62" s="33" t="s">
        <v>164</v>
      </c>
      <c r="E62" s="34">
        <v>256818</v>
      </c>
      <c r="F62" s="33">
        <v>55</v>
      </c>
      <c r="G62" s="65"/>
    </row>
    <row r="63" spans="1:7" x14ac:dyDescent="0.45">
      <c r="A63" s="55" t="s">
        <v>5</v>
      </c>
      <c r="B63" s="29" t="s">
        <v>97</v>
      </c>
      <c r="C63" s="29" t="s">
        <v>15</v>
      </c>
      <c r="D63" s="29" t="s">
        <v>152</v>
      </c>
      <c r="E63" s="60">
        <v>1500000</v>
      </c>
      <c r="F63" s="63">
        <v>311</v>
      </c>
      <c r="G63" s="82"/>
    </row>
    <row r="64" spans="1:7" ht="27" x14ac:dyDescent="0.45">
      <c r="A64" s="55" t="s">
        <v>5</v>
      </c>
      <c r="B64" s="29" t="s">
        <v>38</v>
      </c>
      <c r="C64" s="29" t="s">
        <v>16</v>
      </c>
      <c r="D64" s="29" t="s">
        <v>154</v>
      </c>
      <c r="E64" s="60">
        <v>380675</v>
      </c>
      <c r="F64" s="63">
        <v>20</v>
      </c>
      <c r="G64" s="82"/>
    </row>
    <row r="65" spans="1:7" x14ac:dyDescent="0.45">
      <c r="A65" s="55" t="s">
        <v>5</v>
      </c>
      <c r="B65" s="29" t="s">
        <v>213</v>
      </c>
      <c r="C65" s="29" t="s">
        <v>11</v>
      </c>
      <c r="D65" s="64" t="s">
        <v>163</v>
      </c>
      <c r="E65" s="34">
        <v>217510</v>
      </c>
      <c r="F65" s="64">
        <v>41.5</v>
      </c>
      <c r="G65" s="65"/>
    </row>
    <row r="66" spans="1:7" ht="27" x14ac:dyDescent="0.45">
      <c r="A66" s="55" t="s">
        <v>5</v>
      </c>
      <c r="B66" s="29" t="s">
        <v>26</v>
      </c>
      <c r="C66" s="29" t="s">
        <v>11</v>
      </c>
      <c r="D66" s="29" t="s">
        <v>151</v>
      </c>
      <c r="E66" s="31">
        <v>1205500</v>
      </c>
      <c r="F66" s="57">
        <v>229</v>
      </c>
      <c r="G66" s="82"/>
    </row>
    <row r="67" spans="1:7" ht="27" x14ac:dyDescent="0.45">
      <c r="A67" s="55" t="s">
        <v>5</v>
      </c>
      <c r="B67" s="29" t="s">
        <v>26</v>
      </c>
      <c r="C67" s="29" t="s">
        <v>11</v>
      </c>
      <c r="D67" s="33" t="s">
        <v>164</v>
      </c>
      <c r="E67" s="34">
        <v>276681</v>
      </c>
      <c r="F67" s="33">
        <v>152</v>
      </c>
      <c r="G67" s="65"/>
    </row>
    <row r="68" spans="1:7" x14ac:dyDescent="0.45">
      <c r="A68" s="55" t="s">
        <v>5</v>
      </c>
      <c r="B68" s="29" t="s">
        <v>214</v>
      </c>
      <c r="C68" s="29" t="s">
        <v>11</v>
      </c>
      <c r="D68" s="64" t="s">
        <v>163</v>
      </c>
      <c r="E68" s="34">
        <v>174801</v>
      </c>
      <c r="F68" s="64">
        <v>30.5</v>
      </c>
      <c r="G68" s="65"/>
    </row>
    <row r="69" spans="1:7" ht="27" x14ac:dyDescent="0.45">
      <c r="A69" s="55" t="s">
        <v>5</v>
      </c>
      <c r="B69" s="29" t="s">
        <v>39</v>
      </c>
      <c r="C69" s="29" t="s">
        <v>23</v>
      </c>
      <c r="D69" s="29" t="s">
        <v>152</v>
      </c>
      <c r="E69" s="60">
        <v>1500000</v>
      </c>
      <c r="F69" s="63">
        <v>55</v>
      </c>
      <c r="G69" s="82"/>
    </row>
    <row r="70" spans="1:7" ht="27" x14ac:dyDescent="0.45">
      <c r="A70" s="55" t="s">
        <v>5</v>
      </c>
      <c r="B70" s="29" t="s">
        <v>215</v>
      </c>
      <c r="C70" s="29" t="s">
        <v>202</v>
      </c>
      <c r="D70" s="33" t="s">
        <v>164</v>
      </c>
      <c r="E70" s="34">
        <v>304800</v>
      </c>
      <c r="F70" s="33">
        <v>163</v>
      </c>
      <c r="G70" s="65"/>
    </row>
    <row r="71" spans="1:7" ht="27" x14ac:dyDescent="0.45">
      <c r="A71" s="55" t="s">
        <v>5</v>
      </c>
      <c r="B71" s="29" t="s">
        <v>216</v>
      </c>
      <c r="C71" s="29" t="s">
        <v>23</v>
      </c>
      <c r="D71" s="33" t="s">
        <v>159</v>
      </c>
      <c r="E71" s="34">
        <v>1392342</v>
      </c>
      <c r="F71" s="33">
        <v>105</v>
      </c>
      <c r="G71" s="65"/>
    </row>
    <row r="72" spans="1:7" ht="40.5" x14ac:dyDescent="0.45">
      <c r="A72" s="55" t="s">
        <v>5</v>
      </c>
      <c r="B72" s="29" t="s">
        <v>217</v>
      </c>
      <c r="C72" s="29" t="s">
        <v>8</v>
      </c>
      <c r="D72" s="33" t="s">
        <v>164</v>
      </c>
      <c r="E72" s="34">
        <v>204200</v>
      </c>
      <c r="F72" s="33">
        <v>46</v>
      </c>
      <c r="G72" s="65"/>
    </row>
    <row r="73" spans="1:7" x14ac:dyDescent="0.45">
      <c r="A73" s="55" t="s">
        <v>5</v>
      </c>
      <c r="B73" s="29" t="s">
        <v>27</v>
      </c>
      <c r="C73" s="29" t="s">
        <v>25</v>
      </c>
      <c r="D73" s="29" t="s">
        <v>151</v>
      </c>
      <c r="E73" s="31">
        <v>467522</v>
      </c>
      <c r="F73" s="57">
        <v>190</v>
      </c>
      <c r="G73" s="82"/>
    </row>
    <row r="74" spans="1:7" ht="27" x14ac:dyDescent="0.45">
      <c r="A74" s="55" t="s">
        <v>5</v>
      </c>
      <c r="B74" s="29" t="s">
        <v>218</v>
      </c>
      <c r="C74" s="29" t="s">
        <v>202</v>
      </c>
      <c r="D74" s="71" t="s">
        <v>164</v>
      </c>
      <c r="E74" s="72">
        <v>994119</v>
      </c>
      <c r="F74" s="71">
        <v>799</v>
      </c>
      <c r="G74" s="65"/>
    </row>
    <row r="75" spans="1:7" ht="67.5" x14ac:dyDescent="0.45">
      <c r="A75" s="55" t="s">
        <v>5</v>
      </c>
      <c r="B75" s="29" t="s">
        <v>219</v>
      </c>
      <c r="C75" s="29" t="s">
        <v>11</v>
      </c>
      <c r="D75" s="33" t="s">
        <v>163</v>
      </c>
      <c r="E75" s="34">
        <v>530025</v>
      </c>
      <c r="F75" s="33">
        <v>0</v>
      </c>
      <c r="G75" s="56" t="s">
        <v>156</v>
      </c>
    </row>
    <row r="76" spans="1:7" ht="67.5" x14ac:dyDescent="0.45">
      <c r="A76" s="55" t="s">
        <v>5</v>
      </c>
      <c r="B76" s="29" t="s">
        <v>219</v>
      </c>
      <c r="C76" s="29" t="s">
        <v>11</v>
      </c>
      <c r="D76" s="67" t="s">
        <v>153</v>
      </c>
      <c r="E76" s="31">
        <v>74456</v>
      </c>
      <c r="F76" s="67">
        <v>0</v>
      </c>
      <c r="G76" s="56" t="s">
        <v>156</v>
      </c>
    </row>
    <row r="77" spans="1:7" ht="27" x14ac:dyDescent="0.45">
      <c r="A77" s="55" t="s">
        <v>5</v>
      </c>
      <c r="B77" s="29" t="s">
        <v>98</v>
      </c>
      <c r="C77" s="29" t="s">
        <v>41</v>
      </c>
      <c r="D77" s="29" t="s">
        <v>152</v>
      </c>
      <c r="E77" s="60">
        <v>315700</v>
      </c>
      <c r="F77" s="63">
        <v>56</v>
      </c>
      <c r="G77" s="82"/>
    </row>
    <row r="78" spans="1:7" ht="27" x14ac:dyDescent="0.45">
      <c r="A78" s="55" t="s">
        <v>5</v>
      </c>
      <c r="B78" s="29" t="s">
        <v>220</v>
      </c>
      <c r="C78" s="29" t="s">
        <v>197</v>
      </c>
      <c r="D78" s="33" t="s">
        <v>163</v>
      </c>
      <c r="E78" s="34">
        <v>230700</v>
      </c>
      <c r="F78" s="33">
        <v>85</v>
      </c>
      <c r="G78" s="65"/>
    </row>
    <row r="79" spans="1:7" ht="27" x14ac:dyDescent="0.45">
      <c r="A79" s="58" t="s">
        <v>5</v>
      </c>
      <c r="B79" s="59" t="s">
        <v>309</v>
      </c>
      <c r="C79" s="59" t="s">
        <v>310</v>
      </c>
      <c r="D79" s="29" t="s">
        <v>303</v>
      </c>
      <c r="E79" s="60">
        <v>1390200</v>
      </c>
      <c r="F79" s="61">
        <v>26</v>
      </c>
      <c r="G79" s="62"/>
    </row>
    <row r="80" spans="1:7" ht="40.5" x14ac:dyDescent="0.45">
      <c r="A80" s="55" t="s">
        <v>5</v>
      </c>
      <c r="B80" s="29" t="s">
        <v>221</v>
      </c>
      <c r="C80" s="29" t="s">
        <v>222</v>
      </c>
      <c r="D80" s="33" t="s">
        <v>159</v>
      </c>
      <c r="E80" s="34">
        <v>445650</v>
      </c>
      <c r="F80" s="33">
        <v>48</v>
      </c>
      <c r="G80" s="65"/>
    </row>
    <row r="81" spans="1:7" ht="27" x14ac:dyDescent="0.45">
      <c r="A81" s="55" t="s">
        <v>5</v>
      </c>
      <c r="B81" s="29" t="s">
        <v>7</v>
      </c>
      <c r="C81" s="29" t="s">
        <v>8</v>
      </c>
      <c r="D81" s="29" t="s">
        <v>154</v>
      </c>
      <c r="E81" s="31">
        <v>868800</v>
      </c>
      <c r="F81" s="63">
        <v>413</v>
      </c>
      <c r="G81" s="82"/>
    </row>
    <row r="82" spans="1:7" ht="27" x14ac:dyDescent="0.45">
      <c r="A82" s="55" t="s">
        <v>5</v>
      </c>
      <c r="B82" s="29" t="s">
        <v>9</v>
      </c>
      <c r="C82" s="29" t="s">
        <v>10</v>
      </c>
      <c r="D82" s="29" t="s">
        <v>154</v>
      </c>
      <c r="E82" s="31">
        <v>136700</v>
      </c>
      <c r="F82" s="63">
        <v>23</v>
      </c>
      <c r="G82" s="82"/>
    </row>
    <row r="83" spans="1:7" ht="27" x14ac:dyDescent="0.45">
      <c r="A83" s="55" t="s">
        <v>5</v>
      </c>
      <c r="B83" s="29" t="s">
        <v>17</v>
      </c>
      <c r="C83" s="29" t="s">
        <v>18</v>
      </c>
      <c r="D83" s="29" t="s">
        <v>151</v>
      </c>
      <c r="E83" s="31">
        <v>66798</v>
      </c>
      <c r="F83" s="63">
        <v>17</v>
      </c>
      <c r="G83" s="82"/>
    </row>
    <row r="84" spans="1:7" ht="27" x14ac:dyDescent="0.45">
      <c r="A84" s="55" t="s">
        <v>5</v>
      </c>
      <c r="B84" s="29" t="s">
        <v>125</v>
      </c>
      <c r="C84" s="29" t="s">
        <v>19</v>
      </c>
      <c r="D84" s="29" t="s">
        <v>151</v>
      </c>
      <c r="E84" s="31">
        <v>90500</v>
      </c>
      <c r="F84" s="63">
        <v>52</v>
      </c>
      <c r="G84" s="82"/>
    </row>
    <row r="85" spans="1:7" x14ac:dyDescent="0.45">
      <c r="A85" s="55" t="s">
        <v>5</v>
      </c>
      <c r="B85" s="29" t="s">
        <v>223</v>
      </c>
      <c r="C85" s="29" t="s">
        <v>224</v>
      </c>
      <c r="D85" s="33" t="s">
        <v>153</v>
      </c>
      <c r="E85" s="34">
        <v>114100</v>
      </c>
      <c r="F85" s="33">
        <v>12</v>
      </c>
      <c r="G85" s="65"/>
    </row>
    <row r="86" spans="1:7" x14ac:dyDescent="0.45">
      <c r="A86" s="55" t="s">
        <v>5</v>
      </c>
      <c r="B86" s="29" t="s">
        <v>42</v>
      </c>
      <c r="C86" s="29" t="s">
        <v>43</v>
      </c>
      <c r="D86" s="29" t="s">
        <v>154</v>
      </c>
      <c r="E86" s="60">
        <v>456000</v>
      </c>
      <c r="F86" s="63">
        <v>22</v>
      </c>
      <c r="G86" s="82"/>
    </row>
    <row r="87" spans="1:7" ht="40.5" x14ac:dyDescent="0.45">
      <c r="A87" s="55" t="s">
        <v>5</v>
      </c>
      <c r="B87" s="29" t="s">
        <v>225</v>
      </c>
      <c r="C87" s="29" t="s">
        <v>224</v>
      </c>
      <c r="D87" s="33" t="s">
        <v>163</v>
      </c>
      <c r="E87" s="34">
        <v>98103</v>
      </c>
      <c r="F87" s="33">
        <v>15</v>
      </c>
      <c r="G87" s="65"/>
    </row>
    <row r="88" spans="1:7" ht="40.5" x14ac:dyDescent="0.45">
      <c r="A88" s="58" t="s">
        <v>5</v>
      </c>
      <c r="B88" s="59" t="s">
        <v>311</v>
      </c>
      <c r="C88" s="29" t="s">
        <v>170</v>
      </c>
      <c r="D88" s="29" t="s">
        <v>303</v>
      </c>
      <c r="E88" s="60">
        <v>1292400</v>
      </c>
      <c r="F88" s="61">
        <v>29</v>
      </c>
      <c r="G88" s="73"/>
    </row>
    <row r="89" spans="1:7" ht="27" x14ac:dyDescent="0.45">
      <c r="A89" s="55" t="s">
        <v>5</v>
      </c>
      <c r="B89" s="29" t="s">
        <v>226</v>
      </c>
      <c r="C89" s="29" t="s">
        <v>227</v>
      </c>
      <c r="D89" s="33" t="s">
        <v>159</v>
      </c>
      <c r="E89" s="34">
        <v>156000</v>
      </c>
      <c r="F89" s="33">
        <v>47</v>
      </c>
      <c r="G89" s="65"/>
    </row>
    <row r="90" spans="1:7" ht="27" x14ac:dyDescent="0.45">
      <c r="A90" s="58" t="s">
        <v>5</v>
      </c>
      <c r="B90" s="59" t="s">
        <v>312</v>
      </c>
      <c r="C90" s="29" t="s">
        <v>313</v>
      </c>
      <c r="D90" s="29" t="s">
        <v>303</v>
      </c>
      <c r="E90" s="60">
        <v>311200</v>
      </c>
      <c r="F90" s="61">
        <v>125</v>
      </c>
      <c r="G90" s="62"/>
    </row>
    <row r="91" spans="1:7" ht="40.5" x14ac:dyDescent="0.45">
      <c r="A91" s="55" t="s">
        <v>5</v>
      </c>
      <c r="B91" s="29" t="s">
        <v>228</v>
      </c>
      <c r="C91" s="29" t="s">
        <v>229</v>
      </c>
      <c r="D91" s="33" t="s">
        <v>163</v>
      </c>
      <c r="E91" s="34">
        <v>169450</v>
      </c>
      <c r="F91" s="33">
        <v>0</v>
      </c>
      <c r="G91" s="56" t="s">
        <v>156</v>
      </c>
    </row>
    <row r="92" spans="1:7" ht="27" x14ac:dyDescent="0.45">
      <c r="A92" s="55" t="s">
        <v>5</v>
      </c>
      <c r="B92" s="29" t="s">
        <v>230</v>
      </c>
      <c r="C92" s="29" t="s">
        <v>23</v>
      </c>
      <c r="D92" s="33" t="s">
        <v>163</v>
      </c>
      <c r="E92" s="34">
        <v>129153</v>
      </c>
      <c r="F92" s="33">
        <v>130</v>
      </c>
      <c r="G92" s="65"/>
    </row>
    <row r="93" spans="1:7" ht="27" x14ac:dyDescent="0.45">
      <c r="A93" s="55" t="s">
        <v>5</v>
      </c>
      <c r="B93" s="29" t="s">
        <v>231</v>
      </c>
      <c r="C93" s="29" t="s">
        <v>23</v>
      </c>
      <c r="D93" s="64" t="s">
        <v>159</v>
      </c>
      <c r="E93" s="34">
        <v>186159</v>
      </c>
      <c r="F93" s="64">
        <v>16.5</v>
      </c>
      <c r="G93" s="65"/>
    </row>
    <row r="94" spans="1:7" ht="27" x14ac:dyDescent="0.45">
      <c r="A94" s="55" t="s">
        <v>5</v>
      </c>
      <c r="B94" s="29" t="s">
        <v>232</v>
      </c>
      <c r="C94" s="29" t="s">
        <v>23</v>
      </c>
      <c r="D94" s="33" t="s">
        <v>164</v>
      </c>
      <c r="E94" s="34">
        <v>226703</v>
      </c>
      <c r="F94" s="33">
        <v>92</v>
      </c>
      <c r="G94" s="56" t="s">
        <v>233</v>
      </c>
    </row>
    <row r="95" spans="1:7" ht="27" x14ac:dyDescent="0.45">
      <c r="A95" s="55" t="s">
        <v>5</v>
      </c>
      <c r="B95" s="29" t="s">
        <v>234</v>
      </c>
      <c r="C95" s="29" t="s">
        <v>11</v>
      </c>
      <c r="D95" s="33" t="s">
        <v>164</v>
      </c>
      <c r="E95" s="34">
        <v>98782</v>
      </c>
      <c r="F95" s="33">
        <v>18</v>
      </c>
      <c r="G95" s="65"/>
    </row>
    <row r="96" spans="1:7" ht="27" x14ac:dyDescent="0.45">
      <c r="A96" s="55" t="s">
        <v>5</v>
      </c>
      <c r="B96" s="29" t="s">
        <v>235</v>
      </c>
      <c r="C96" s="29" t="s">
        <v>236</v>
      </c>
      <c r="D96" s="33" t="s">
        <v>163</v>
      </c>
      <c r="E96" s="34">
        <v>531600</v>
      </c>
      <c r="F96" s="33">
        <v>35</v>
      </c>
      <c r="G96" s="65"/>
    </row>
    <row r="97" spans="1:7" ht="27" x14ac:dyDescent="0.45">
      <c r="A97" s="55" t="s">
        <v>5</v>
      </c>
      <c r="B97" s="29" t="s">
        <v>237</v>
      </c>
      <c r="C97" s="29" t="s">
        <v>238</v>
      </c>
      <c r="D97" s="33" t="s">
        <v>159</v>
      </c>
      <c r="E97" s="34">
        <v>97500</v>
      </c>
      <c r="F97" s="33">
        <v>123</v>
      </c>
      <c r="G97" s="65"/>
    </row>
    <row r="98" spans="1:7" ht="27" x14ac:dyDescent="0.45">
      <c r="A98" s="58" t="s">
        <v>5</v>
      </c>
      <c r="B98" s="59" t="s">
        <v>314</v>
      </c>
      <c r="C98" s="29" t="s">
        <v>15</v>
      </c>
      <c r="D98" s="29" t="s">
        <v>303</v>
      </c>
      <c r="E98" s="60">
        <v>449000</v>
      </c>
      <c r="F98" s="61">
        <v>212</v>
      </c>
      <c r="G98" s="62"/>
    </row>
    <row r="99" spans="1:7" x14ac:dyDescent="0.45">
      <c r="A99" s="55" t="s">
        <v>5</v>
      </c>
      <c r="B99" s="29" t="s">
        <v>239</v>
      </c>
      <c r="C99" s="29" t="s">
        <v>240</v>
      </c>
      <c r="D99" s="33" t="s">
        <v>159</v>
      </c>
      <c r="E99" s="34">
        <v>1500000</v>
      </c>
      <c r="F99" s="33">
        <v>15</v>
      </c>
      <c r="G99" s="65"/>
    </row>
    <row r="100" spans="1:7" ht="27" x14ac:dyDescent="0.45">
      <c r="A100" s="55" t="s">
        <v>5</v>
      </c>
      <c r="B100" s="29" t="s">
        <v>241</v>
      </c>
      <c r="C100" s="29" t="s">
        <v>8</v>
      </c>
      <c r="D100" s="33" t="s">
        <v>159</v>
      </c>
      <c r="E100" s="34">
        <v>842986</v>
      </c>
      <c r="F100" s="33">
        <v>677</v>
      </c>
      <c r="G100" s="65"/>
    </row>
    <row r="101" spans="1:7" x14ac:dyDescent="0.45">
      <c r="A101" s="55" t="s">
        <v>5</v>
      </c>
      <c r="B101" s="29" t="s">
        <v>242</v>
      </c>
      <c r="C101" s="29" t="s">
        <v>183</v>
      </c>
      <c r="D101" s="33" t="s">
        <v>163</v>
      </c>
      <c r="E101" s="34">
        <v>172600</v>
      </c>
      <c r="F101" s="33">
        <v>29</v>
      </c>
      <c r="G101" s="65"/>
    </row>
    <row r="102" spans="1:7" ht="27" x14ac:dyDescent="0.45">
      <c r="A102" s="55" t="s">
        <v>5</v>
      </c>
      <c r="B102" s="29" t="s">
        <v>243</v>
      </c>
      <c r="C102" s="29" t="s">
        <v>11</v>
      </c>
      <c r="D102" s="33" t="s">
        <v>164</v>
      </c>
      <c r="E102" s="34">
        <v>750000</v>
      </c>
      <c r="F102" s="33">
        <v>233</v>
      </c>
      <c r="G102" s="65"/>
    </row>
    <row r="103" spans="1:7" ht="27" x14ac:dyDescent="0.45">
      <c r="A103" s="55" t="s">
        <v>5</v>
      </c>
      <c r="B103" s="29" t="s">
        <v>243</v>
      </c>
      <c r="C103" s="29" t="s">
        <v>11</v>
      </c>
      <c r="D103" s="33" t="s">
        <v>163</v>
      </c>
      <c r="E103" s="34">
        <v>654000</v>
      </c>
      <c r="F103" s="33">
        <v>154</v>
      </c>
      <c r="G103" s="65"/>
    </row>
    <row r="104" spans="1:7" x14ac:dyDescent="0.45">
      <c r="A104" s="55" t="s">
        <v>5</v>
      </c>
      <c r="B104" s="29" t="s">
        <v>244</v>
      </c>
      <c r="C104" s="29" t="s">
        <v>11</v>
      </c>
      <c r="D104" s="33" t="s">
        <v>164</v>
      </c>
      <c r="E104" s="34">
        <v>69368</v>
      </c>
      <c r="F104" s="33">
        <v>17</v>
      </c>
      <c r="G104" s="56" t="s">
        <v>138</v>
      </c>
    </row>
    <row r="105" spans="1:7" ht="27" x14ac:dyDescent="0.45">
      <c r="A105" s="55" t="s">
        <v>5</v>
      </c>
      <c r="B105" s="29" t="s">
        <v>245</v>
      </c>
      <c r="C105" s="29" t="s">
        <v>23</v>
      </c>
      <c r="D105" s="33" t="s">
        <v>164</v>
      </c>
      <c r="E105" s="34">
        <v>417409</v>
      </c>
      <c r="F105" s="33">
        <v>100</v>
      </c>
      <c r="G105" s="65"/>
    </row>
    <row r="106" spans="1:7" ht="27" x14ac:dyDescent="0.45">
      <c r="A106" s="55" t="s">
        <v>5</v>
      </c>
      <c r="B106" s="29" t="s">
        <v>246</v>
      </c>
      <c r="C106" s="29" t="s">
        <v>172</v>
      </c>
      <c r="D106" s="33" t="s">
        <v>153</v>
      </c>
      <c r="E106" s="34">
        <v>109700</v>
      </c>
      <c r="F106" s="33">
        <v>21</v>
      </c>
      <c r="G106" s="65"/>
    </row>
    <row r="107" spans="1:7" ht="27" x14ac:dyDescent="0.45">
      <c r="A107" s="55" t="s">
        <v>5</v>
      </c>
      <c r="B107" s="29" t="s">
        <v>247</v>
      </c>
      <c r="C107" s="29" t="s">
        <v>25</v>
      </c>
      <c r="D107" s="33" t="s">
        <v>159</v>
      </c>
      <c r="E107" s="34">
        <v>475000</v>
      </c>
      <c r="F107" s="33">
        <v>118</v>
      </c>
      <c r="G107" s="65"/>
    </row>
    <row r="108" spans="1:7" ht="27" x14ac:dyDescent="0.45">
      <c r="A108" s="55" t="s">
        <v>5</v>
      </c>
      <c r="B108" s="29" t="s">
        <v>248</v>
      </c>
      <c r="C108" s="29" t="s">
        <v>16</v>
      </c>
      <c r="D108" s="33" t="s">
        <v>207</v>
      </c>
      <c r="E108" s="34">
        <v>150000</v>
      </c>
      <c r="F108" s="33">
        <v>86</v>
      </c>
      <c r="G108" s="65"/>
    </row>
    <row r="109" spans="1:7" ht="27" x14ac:dyDescent="0.45">
      <c r="A109" s="55" t="s">
        <v>5</v>
      </c>
      <c r="B109" s="29" t="s">
        <v>249</v>
      </c>
      <c r="C109" s="29" t="s">
        <v>25</v>
      </c>
      <c r="D109" s="33" t="s">
        <v>163</v>
      </c>
      <c r="E109" s="34">
        <v>447340</v>
      </c>
      <c r="F109" s="33">
        <v>81</v>
      </c>
      <c r="G109" s="65"/>
    </row>
    <row r="110" spans="1:7" ht="27" x14ac:dyDescent="0.45">
      <c r="A110" s="55" t="s">
        <v>5</v>
      </c>
      <c r="B110" s="29" t="s">
        <v>115</v>
      </c>
      <c r="C110" s="29" t="s">
        <v>28</v>
      </c>
      <c r="D110" s="29" t="s">
        <v>151</v>
      </c>
      <c r="E110" s="31">
        <v>1000000</v>
      </c>
      <c r="F110" s="63">
        <v>86</v>
      </c>
      <c r="G110" s="82"/>
    </row>
    <row r="111" spans="1:7" ht="27" x14ac:dyDescent="0.45">
      <c r="A111" s="55" t="s">
        <v>5</v>
      </c>
      <c r="B111" s="29" t="s">
        <v>250</v>
      </c>
      <c r="C111" s="29" t="s">
        <v>236</v>
      </c>
      <c r="D111" s="33" t="s">
        <v>164</v>
      </c>
      <c r="E111" s="34">
        <v>681000</v>
      </c>
      <c r="F111" s="33">
        <v>30</v>
      </c>
      <c r="G111" s="65"/>
    </row>
    <row r="112" spans="1:7" x14ac:dyDescent="0.45">
      <c r="A112" s="55" t="s">
        <v>5</v>
      </c>
      <c r="B112" s="29" t="s">
        <v>44</v>
      </c>
      <c r="C112" s="29" t="s">
        <v>16</v>
      </c>
      <c r="D112" s="29" t="s">
        <v>152</v>
      </c>
      <c r="E112" s="60">
        <v>1500000</v>
      </c>
      <c r="F112" s="63">
        <v>266</v>
      </c>
      <c r="G112" s="82"/>
    </row>
    <row r="113" spans="1:7" x14ac:dyDescent="0.45">
      <c r="A113" s="55" t="s">
        <v>5</v>
      </c>
      <c r="B113" s="29" t="s">
        <v>251</v>
      </c>
      <c r="C113" s="29" t="s">
        <v>25</v>
      </c>
      <c r="D113" s="33" t="s">
        <v>163</v>
      </c>
      <c r="E113" s="34">
        <v>1500000</v>
      </c>
      <c r="F113" s="33">
        <v>311</v>
      </c>
      <c r="G113" s="65"/>
    </row>
    <row r="114" spans="1:7" ht="27" x14ac:dyDescent="0.45">
      <c r="A114" s="55" t="s">
        <v>5</v>
      </c>
      <c r="B114" s="29" t="s">
        <v>29</v>
      </c>
      <c r="C114" s="29" t="s">
        <v>6</v>
      </c>
      <c r="D114" s="29" t="s">
        <v>151</v>
      </c>
      <c r="E114" s="31">
        <v>1230930</v>
      </c>
      <c r="F114" s="57">
        <v>203</v>
      </c>
      <c r="G114" s="82"/>
    </row>
    <row r="115" spans="1:7" ht="27" x14ac:dyDescent="0.45">
      <c r="A115" s="55" t="s">
        <v>5</v>
      </c>
      <c r="B115" s="29" t="s">
        <v>252</v>
      </c>
      <c r="C115" s="29" t="s">
        <v>197</v>
      </c>
      <c r="D115" s="33" t="s">
        <v>159</v>
      </c>
      <c r="E115" s="34">
        <v>487050</v>
      </c>
      <c r="F115" s="33">
        <v>32</v>
      </c>
      <c r="G115" s="65"/>
    </row>
    <row r="116" spans="1:7" x14ac:dyDescent="0.45">
      <c r="A116" s="55" t="s">
        <v>5</v>
      </c>
      <c r="B116" s="29" t="s">
        <v>106</v>
      </c>
      <c r="C116" s="29" t="s">
        <v>11</v>
      </c>
      <c r="D116" s="29" t="s">
        <v>154</v>
      </c>
      <c r="E116" s="31">
        <v>181510</v>
      </c>
      <c r="F116" s="63">
        <v>233</v>
      </c>
      <c r="G116" s="82"/>
    </row>
    <row r="117" spans="1:7" ht="27" x14ac:dyDescent="0.45">
      <c r="A117" s="55" t="s">
        <v>5</v>
      </c>
      <c r="B117" s="29" t="s">
        <v>34</v>
      </c>
      <c r="C117" s="29" t="s">
        <v>6</v>
      </c>
      <c r="D117" s="29" t="s">
        <v>152</v>
      </c>
      <c r="E117" s="60">
        <v>820000</v>
      </c>
      <c r="F117" s="63">
        <v>181</v>
      </c>
      <c r="G117" s="82"/>
    </row>
    <row r="118" spans="1:7" ht="27" x14ac:dyDescent="0.45">
      <c r="A118" s="55" t="s">
        <v>5</v>
      </c>
      <c r="B118" s="29" t="s">
        <v>34</v>
      </c>
      <c r="C118" s="29" t="s">
        <v>253</v>
      </c>
      <c r="D118" s="33" t="s">
        <v>163</v>
      </c>
      <c r="E118" s="34">
        <v>1500000</v>
      </c>
      <c r="F118" s="33">
        <v>137</v>
      </c>
      <c r="G118" s="65"/>
    </row>
    <row r="119" spans="1:7" ht="27" x14ac:dyDescent="0.45">
      <c r="A119" s="55" t="s">
        <v>5</v>
      </c>
      <c r="B119" s="29" t="s">
        <v>254</v>
      </c>
      <c r="C119" s="29" t="s">
        <v>23</v>
      </c>
      <c r="D119" s="33" t="s">
        <v>163</v>
      </c>
      <c r="E119" s="34">
        <v>671162</v>
      </c>
      <c r="F119" s="33">
        <v>17</v>
      </c>
      <c r="G119" s="65"/>
    </row>
    <row r="120" spans="1:7" ht="54" x14ac:dyDescent="0.45">
      <c r="A120" s="55" t="s">
        <v>5</v>
      </c>
      <c r="B120" s="29" t="s">
        <v>255</v>
      </c>
      <c r="C120" s="29" t="s">
        <v>256</v>
      </c>
      <c r="D120" s="33" t="s">
        <v>163</v>
      </c>
      <c r="E120" s="34">
        <v>504400</v>
      </c>
      <c r="F120" s="33">
        <v>0</v>
      </c>
      <c r="G120" s="56" t="s">
        <v>156</v>
      </c>
    </row>
    <row r="121" spans="1:7" x14ac:dyDescent="0.45">
      <c r="A121" s="55" t="s">
        <v>5</v>
      </c>
      <c r="B121" s="29" t="s">
        <v>257</v>
      </c>
      <c r="C121" s="29" t="s">
        <v>23</v>
      </c>
      <c r="D121" s="33" t="s">
        <v>164</v>
      </c>
      <c r="E121" s="34">
        <v>78280</v>
      </c>
      <c r="F121" s="33">
        <v>23</v>
      </c>
      <c r="G121" s="56"/>
    </row>
    <row r="122" spans="1:7" ht="243" x14ac:dyDescent="0.45">
      <c r="A122" s="55" t="s">
        <v>5</v>
      </c>
      <c r="B122" s="29" t="s">
        <v>258</v>
      </c>
      <c r="C122" s="29" t="s">
        <v>259</v>
      </c>
      <c r="D122" s="33" t="s">
        <v>163</v>
      </c>
      <c r="E122" s="34">
        <v>245000</v>
      </c>
      <c r="F122" s="33">
        <v>0</v>
      </c>
      <c r="G122" s="56" t="s">
        <v>260</v>
      </c>
    </row>
    <row r="123" spans="1:7" ht="27" x14ac:dyDescent="0.45">
      <c r="A123" s="55" t="s">
        <v>5</v>
      </c>
      <c r="B123" s="29" t="s">
        <v>99</v>
      </c>
      <c r="C123" s="29" t="s">
        <v>45</v>
      </c>
      <c r="D123" s="29" t="s">
        <v>152</v>
      </c>
      <c r="E123" s="60">
        <v>398900</v>
      </c>
      <c r="F123" s="63">
        <v>157</v>
      </c>
      <c r="G123" s="82"/>
    </row>
    <row r="124" spans="1:7" ht="27" x14ac:dyDescent="0.45">
      <c r="A124" s="55" t="s">
        <v>5</v>
      </c>
      <c r="B124" s="29" t="s">
        <v>108</v>
      </c>
      <c r="C124" s="29" t="s">
        <v>43</v>
      </c>
      <c r="D124" s="29" t="s">
        <v>154</v>
      </c>
      <c r="E124" s="60">
        <v>1000000</v>
      </c>
      <c r="F124" s="63">
        <v>211</v>
      </c>
      <c r="G124" s="82"/>
    </row>
    <row r="125" spans="1:7" ht="40.5" x14ac:dyDescent="0.45">
      <c r="A125" s="55" t="s">
        <v>5</v>
      </c>
      <c r="B125" s="29" t="s">
        <v>46</v>
      </c>
      <c r="C125" s="29" t="s">
        <v>100</v>
      </c>
      <c r="D125" s="29" t="s">
        <v>154</v>
      </c>
      <c r="E125" s="60">
        <v>1500000</v>
      </c>
      <c r="F125" s="63">
        <v>110</v>
      </c>
      <c r="G125" s="82"/>
    </row>
    <row r="126" spans="1:7" x14ac:dyDescent="0.45">
      <c r="A126" s="55" t="s">
        <v>5</v>
      </c>
      <c r="B126" s="29" t="s">
        <v>93</v>
      </c>
      <c r="C126" s="29" t="s">
        <v>30</v>
      </c>
      <c r="D126" s="29" t="s">
        <v>151</v>
      </c>
      <c r="E126" s="31">
        <v>1000000</v>
      </c>
      <c r="F126" s="63">
        <v>150</v>
      </c>
      <c r="G126" s="82"/>
    </row>
    <row r="127" spans="1:7" ht="40.5" x14ac:dyDescent="0.45">
      <c r="A127" s="55" t="s">
        <v>5</v>
      </c>
      <c r="B127" s="29" t="s">
        <v>261</v>
      </c>
      <c r="C127" s="29" t="s">
        <v>197</v>
      </c>
      <c r="D127" s="33" t="s">
        <v>207</v>
      </c>
      <c r="E127" s="34">
        <v>213000</v>
      </c>
      <c r="F127" s="33">
        <v>43</v>
      </c>
      <c r="G127" s="56" t="s">
        <v>138</v>
      </c>
    </row>
    <row r="128" spans="1:7" ht="27" x14ac:dyDescent="0.45">
      <c r="A128" s="55" t="s">
        <v>5</v>
      </c>
      <c r="B128" s="29" t="s">
        <v>262</v>
      </c>
      <c r="C128" s="29" t="s">
        <v>8</v>
      </c>
      <c r="D128" s="33" t="s">
        <v>164</v>
      </c>
      <c r="E128" s="34">
        <v>900000</v>
      </c>
      <c r="F128" s="33">
        <v>692</v>
      </c>
      <c r="G128" s="65"/>
    </row>
    <row r="129" spans="1:7" ht="27" x14ac:dyDescent="0.45">
      <c r="A129" s="55" t="s">
        <v>5</v>
      </c>
      <c r="B129" s="29" t="s">
        <v>263</v>
      </c>
      <c r="C129" s="29" t="s">
        <v>264</v>
      </c>
      <c r="D129" s="33" t="s">
        <v>164</v>
      </c>
      <c r="E129" s="34">
        <v>265623</v>
      </c>
      <c r="F129" s="33">
        <v>45</v>
      </c>
      <c r="G129" s="65"/>
    </row>
    <row r="130" spans="1:7" x14ac:dyDescent="0.45">
      <c r="A130" s="55" t="s">
        <v>5</v>
      </c>
      <c r="B130" s="29" t="s">
        <v>265</v>
      </c>
      <c r="C130" s="29" t="s">
        <v>170</v>
      </c>
      <c r="D130" s="33" t="s">
        <v>153</v>
      </c>
      <c r="E130" s="34">
        <v>84797</v>
      </c>
      <c r="F130" s="33">
        <v>100</v>
      </c>
      <c r="G130" s="65"/>
    </row>
    <row r="131" spans="1:7" ht="54" x14ac:dyDescent="0.45">
      <c r="A131" s="58" t="s">
        <v>5</v>
      </c>
      <c r="B131" s="59" t="s">
        <v>315</v>
      </c>
      <c r="C131" s="29" t="s">
        <v>316</v>
      </c>
      <c r="D131" s="29" t="s">
        <v>303</v>
      </c>
      <c r="E131" s="60">
        <v>616600</v>
      </c>
      <c r="F131" s="61">
        <v>212</v>
      </c>
      <c r="G131" s="62"/>
    </row>
    <row r="132" spans="1:7" ht="54" x14ac:dyDescent="0.45">
      <c r="A132" s="55" t="s">
        <v>5</v>
      </c>
      <c r="B132" s="29" t="s">
        <v>266</v>
      </c>
      <c r="C132" s="29" t="s">
        <v>19</v>
      </c>
      <c r="D132" s="33" t="s">
        <v>159</v>
      </c>
      <c r="E132" s="34">
        <v>1500000</v>
      </c>
      <c r="F132" s="33">
        <v>82</v>
      </c>
      <c r="G132" s="65"/>
    </row>
    <row r="133" spans="1:7" ht="27" x14ac:dyDescent="0.45">
      <c r="A133" s="55" t="s">
        <v>5</v>
      </c>
      <c r="B133" s="29" t="s">
        <v>47</v>
      </c>
      <c r="C133" s="29" t="s">
        <v>15</v>
      </c>
      <c r="D133" s="29" t="s">
        <v>152</v>
      </c>
      <c r="E133" s="60">
        <v>1500000</v>
      </c>
      <c r="F133" s="63">
        <v>115</v>
      </c>
      <c r="G133" s="82"/>
    </row>
    <row r="134" spans="1:7" ht="40.5" x14ac:dyDescent="0.45">
      <c r="A134" s="55" t="s">
        <v>5</v>
      </c>
      <c r="B134" s="29" t="s">
        <v>267</v>
      </c>
      <c r="C134" s="29" t="s">
        <v>8</v>
      </c>
      <c r="D134" s="33" t="s">
        <v>163</v>
      </c>
      <c r="E134" s="34">
        <v>750000</v>
      </c>
      <c r="F134" s="33">
        <v>0</v>
      </c>
      <c r="G134" s="56" t="s">
        <v>156</v>
      </c>
    </row>
    <row r="135" spans="1:7" x14ac:dyDescent="0.45">
      <c r="A135" s="58" t="s">
        <v>5</v>
      </c>
      <c r="B135" s="59" t="s">
        <v>317</v>
      </c>
      <c r="C135" s="29" t="s">
        <v>8</v>
      </c>
      <c r="D135" s="29" t="s">
        <v>303</v>
      </c>
      <c r="E135" s="60">
        <v>624263</v>
      </c>
      <c r="F135" s="61">
        <v>111</v>
      </c>
      <c r="G135" s="62"/>
    </row>
    <row r="136" spans="1:7" ht="40.5" x14ac:dyDescent="0.45">
      <c r="A136" s="55" t="s">
        <v>5</v>
      </c>
      <c r="B136" s="29" t="s">
        <v>268</v>
      </c>
      <c r="C136" s="29" t="s">
        <v>269</v>
      </c>
      <c r="D136" s="33" t="s">
        <v>159</v>
      </c>
      <c r="E136" s="34">
        <v>102225</v>
      </c>
      <c r="F136" s="33">
        <v>120</v>
      </c>
      <c r="G136" s="65"/>
    </row>
    <row r="137" spans="1:7" x14ac:dyDescent="0.45">
      <c r="A137" s="55" t="s">
        <v>5</v>
      </c>
      <c r="B137" s="29" t="s">
        <v>12</v>
      </c>
      <c r="C137" s="29" t="s">
        <v>11</v>
      </c>
      <c r="D137" s="29" t="s">
        <v>154</v>
      </c>
      <c r="E137" s="31">
        <v>202060</v>
      </c>
      <c r="F137" s="63">
        <v>109</v>
      </c>
      <c r="G137" s="82"/>
    </row>
    <row r="138" spans="1:7" ht="40.5" x14ac:dyDescent="0.45">
      <c r="A138" s="55" t="s">
        <v>5</v>
      </c>
      <c r="B138" s="29" t="s">
        <v>48</v>
      </c>
      <c r="C138" s="29" t="s">
        <v>11</v>
      </c>
      <c r="D138" s="29" t="s">
        <v>152</v>
      </c>
      <c r="E138" s="60">
        <v>283200</v>
      </c>
      <c r="F138" s="63">
        <v>105</v>
      </c>
      <c r="G138" s="82"/>
    </row>
    <row r="139" spans="1:7" x14ac:dyDescent="0.45">
      <c r="A139" s="55" t="s">
        <v>5</v>
      </c>
      <c r="B139" s="29" t="s">
        <v>270</v>
      </c>
      <c r="C139" s="29" t="s">
        <v>271</v>
      </c>
      <c r="D139" s="33" t="s">
        <v>153</v>
      </c>
      <c r="E139" s="34">
        <v>513600</v>
      </c>
      <c r="F139" s="33">
        <v>185</v>
      </c>
      <c r="G139" s="65"/>
    </row>
    <row r="140" spans="1:7" x14ac:dyDescent="0.45">
      <c r="A140" s="55" t="s">
        <v>5</v>
      </c>
      <c r="B140" s="29" t="s">
        <v>270</v>
      </c>
      <c r="C140" s="29" t="s">
        <v>271</v>
      </c>
      <c r="D140" s="33" t="s">
        <v>207</v>
      </c>
      <c r="E140" s="34">
        <v>654707</v>
      </c>
      <c r="F140" s="33">
        <v>145</v>
      </c>
      <c r="G140" s="65"/>
    </row>
    <row r="141" spans="1:7" ht="27" x14ac:dyDescent="0.45">
      <c r="A141" s="55" t="s">
        <v>5</v>
      </c>
      <c r="B141" s="29" t="s">
        <v>272</v>
      </c>
      <c r="C141" s="29" t="s">
        <v>11</v>
      </c>
      <c r="D141" s="33" t="s">
        <v>164</v>
      </c>
      <c r="E141" s="34">
        <v>308900</v>
      </c>
      <c r="F141" s="33">
        <v>111</v>
      </c>
      <c r="G141" s="65"/>
    </row>
    <row r="142" spans="1:7" ht="27" x14ac:dyDescent="0.45">
      <c r="A142" s="55" t="s">
        <v>5</v>
      </c>
      <c r="B142" s="29" t="s">
        <v>20</v>
      </c>
      <c r="C142" s="29" t="s">
        <v>21</v>
      </c>
      <c r="D142" s="29" t="s">
        <v>151</v>
      </c>
      <c r="E142" s="31">
        <v>1125000</v>
      </c>
      <c r="F142" s="63">
        <v>180</v>
      </c>
      <c r="G142" s="82"/>
    </row>
    <row r="143" spans="1:7" ht="27" x14ac:dyDescent="0.45">
      <c r="A143" s="55" t="s">
        <v>5</v>
      </c>
      <c r="B143" s="29" t="s">
        <v>273</v>
      </c>
      <c r="C143" s="29" t="s">
        <v>21</v>
      </c>
      <c r="D143" s="69" t="s">
        <v>153</v>
      </c>
      <c r="E143" s="70">
        <v>187500</v>
      </c>
      <c r="F143" s="69">
        <v>109</v>
      </c>
      <c r="G143" s="65"/>
    </row>
    <row r="144" spans="1:7" ht="27" x14ac:dyDescent="0.45">
      <c r="A144" s="55" t="s">
        <v>5</v>
      </c>
      <c r="B144" s="29" t="s">
        <v>274</v>
      </c>
      <c r="C144" s="29" t="s">
        <v>195</v>
      </c>
      <c r="D144" s="33" t="s">
        <v>163</v>
      </c>
      <c r="E144" s="34">
        <v>256329</v>
      </c>
      <c r="F144" s="33">
        <v>174</v>
      </c>
      <c r="G144" s="65"/>
    </row>
    <row r="145" spans="1:7" ht="27" x14ac:dyDescent="0.45">
      <c r="A145" s="55" t="s">
        <v>5</v>
      </c>
      <c r="B145" s="29" t="s">
        <v>94</v>
      </c>
      <c r="C145" s="29" t="s">
        <v>11</v>
      </c>
      <c r="D145" s="29" t="s">
        <v>151</v>
      </c>
      <c r="E145" s="31">
        <v>81416</v>
      </c>
      <c r="F145" s="57">
        <v>30</v>
      </c>
      <c r="G145" s="82"/>
    </row>
    <row r="146" spans="1:7" ht="27" x14ac:dyDescent="0.45">
      <c r="A146" s="55" t="s">
        <v>5</v>
      </c>
      <c r="B146" s="29" t="s">
        <v>275</v>
      </c>
      <c r="C146" s="29" t="s">
        <v>23</v>
      </c>
      <c r="D146" s="67" t="s">
        <v>207</v>
      </c>
      <c r="E146" s="31">
        <v>896950</v>
      </c>
      <c r="F146" s="67">
        <v>119</v>
      </c>
      <c r="G146" s="65"/>
    </row>
    <row r="147" spans="1:7" ht="27" x14ac:dyDescent="0.45">
      <c r="A147" s="55" t="s">
        <v>5</v>
      </c>
      <c r="B147" s="29" t="s">
        <v>276</v>
      </c>
      <c r="C147" s="29" t="s">
        <v>16</v>
      </c>
      <c r="D147" s="33" t="s">
        <v>163</v>
      </c>
      <c r="E147" s="34">
        <v>315300</v>
      </c>
      <c r="F147" s="33">
        <v>65</v>
      </c>
      <c r="G147" s="65"/>
    </row>
    <row r="148" spans="1:7" ht="67.5" x14ac:dyDescent="0.45">
      <c r="A148" s="55" t="s">
        <v>5</v>
      </c>
      <c r="B148" s="29" t="s">
        <v>277</v>
      </c>
      <c r="C148" s="29" t="s">
        <v>11</v>
      </c>
      <c r="D148" s="33" t="s">
        <v>159</v>
      </c>
      <c r="E148" s="34">
        <v>283550</v>
      </c>
      <c r="F148" s="33">
        <v>336</v>
      </c>
      <c r="G148" s="65"/>
    </row>
    <row r="149" spans="1:7" ht="27" x14ac:dyDescent="0.45">
      <c r="A149" s="55" t="s">
        <v>5</v>
      </c>
      <c r="B149" s="29" t="s">
        <v>95</v>
      </c>
      <c r="C149" s="29" t="s">
        <v>8</v>
      </c>
      <c r="D149" s="29" t="s">
        <v>151</v>
      </c>
      <c r="E149" s="31">
        <v>235700</v>
      </c>
      <c r="F149" s="57">
        <v>133</v>
      </c>
      <c r="G149" s="82"/>
    </row>
    <row r="150" spans="1:7" ht="27" x14ac:dyDescent="0.45">
      <c r="A150" s="55" t="s">
        <v>5</v>
      </c>
      <c r="B150" s="29" t="s">
        <v>95</v>
      </c>
      <c r="C150" s="29" t="s">
        <v>8</v>
      </c>
      <c r="D150" s="33" t="s">
        <v>163</v>
      </c>
      <c r="E150" s="34">
        <v>655276</v>
      </c>
      <c r="F150" s="33">
        <v>68</v>
      </c>
      <c r="G150" s="65"/>
    </row>
    <row r="151" spans="1:7" ht="27" x14ac:dyDescent="0.45">
      <c r="A151" s="55" t="s">
        <v>5</v>
      </c>
      <c r="B151" s="29" t="s">
        <v>278</v>
      </c>
      <c r="C151" s="29" t="s">
        <v>16</v>
      </c>
      <c r="D151" s="33" t="s">
        <v>163</v>
      </c>
      <c r="E151" s="34">
        <v>289695</v>
      </c>
      <c r="F151" s="33">
        <v>244</v>
      </c>
      <c r="G151" s="65"/>
    </row>
    <row r="152" spans="1:7" ht="27" x14ac:dyDescent="0.45">
      <c r="A152" s="55" t="s">
        <v>5</v>
      </c>
      <c r="B152" s="29" t="s">
        <v>279</v>
      </c>
      <c r="C152" s="29" t="s">
        <v>16</v>
      </c>
      <c r="D152" s="33" t="s">
        <v>164</v>
      </c>
      <c r="E152" s="34">
        <v>138000</v>
      </c>
      <c r="F152" s="33">
        <v>303</v>
      </c>
      <c r="G152" s="65"/>
    </row>
    <row r="153" spans="1:7" ht="27" x14ac:dyDescent="0.45">
      <c r="A153" s="55" t="s">
        <v>5</v>
      </c>
      <c r="B153" s="29" t="s">
        <v>280</v>
      </c>
      <c r="C153" s="29" t="s">
        <v>281</v>
      </c>
      <c r="D153" s="33" t="s">
        <v>159</v>
      </c>
      <c r="E153" s="34">
        <v>184500</v>
      </c>
      <c r="F153" s="33">
        <v>28</v>
      </c>
      <c r="G153" s="65"/>
    </row>
    <row r="154" spans="1:7" ht="27" x14ac:dyDescent="0.45">
      <c r="A154" s="58" t="s">
        <v>5</v>
      </c>
      <c r="B154" s="59" t="s">
        <v>318</v>
      </c>
      <c r="C154" s="29" t="s">
        <v>185</v>
      </c>
      <c r="D154" s="29" t="s">
        <v>303</v>
      </c>
      <c r="E154" s="60">
        <v>180500</v>
      </c>
      <c r="F154" s="61">
        <v>31</v>
      </c>
      <c r="G154" s="62"/>
    </row>
    <row r="155" spans="1:7" ht="27" x14ac:dyDescent="0.45">
      <c r="A155" s="58" t="s">
        <v>5</v>
      </c>
      <c r="B155" s="59" t="s">
        <v>319</v>
      </c>
      <c r="C155" s="29" t="s">
        <v>206</v>
      </c>
      <c r="D155" s="29" t="s">
        <v>303</v>
      </c>
      <c r="E155" s="60">
        <v>234800</v>
      </c>
      <c r="F155" s="61">
        <v>51</v>
      </c>
      <c r="G155" s="62"/>
    </row>
    <row r="156" spans="1:7" ht="27" x14ac:dyDescent="0.45">
      <c r="A156" s="55" t="s">
        <v>5</v>
      </c>
      <c r="B156" s="29" t="s">
        <v>282</v>
      </c>
      <c r="C156" s="29" t="s">
        <v>283</v>
      </c>
      <c r="D156" s="33" t="s">
        <v>207</v>
      </c>
      <c r="E156" s="34">
        <v>1374604</v>
      </c>
      <c r="F156" s="33">
        <v>85</v>
      </c>
      <c r="G156" s="65"/>
    </row>
    <row r="157" spans="1:7" ht="40.5" x14ac:dyDescent="0.45">
      <c r="A157" s="55" t="s">
        <v>5</v>
      </c>
      <c r="B157" s="29" t="s">
        <v>284</v>
      </c>
      <c r="C157" s="29" t="s">
        <v>23</v>
      </c>
      <c r="D157" s="33" t="s">
        <v>159</v>
      </c>
      <c r="E157" s="34">
        <v>300000</v>
      </c>
      <c r="F157" s="33">
        <v>17</v>
      </c>
      <c r="G157" s="65"/>
    </row>
    <row r="158" spans="1:7" ht="27" x14ac:dyDescent="0.45">
      <c r="A158" s="55" t="s">
        <v>5</v>
      </c>
      <c r="B158" s="29" t="s">
        <v>285</v>
      </c>
      <c r="C158" s="29" t="s">
        <v>286</v>
      </c>
      <c r="D158" s="33" t="s">
        <v>159</v>
      </c>
      <c r="E158" s="34">
        <v>377500</v>
      </c>
      <c r="F158" s="33">
        <v>20</v>
      </c>
      <c r="G158" s="65"/>
    </row>
    <row r="159" spans="1:7" ht="27" x14ac:dyDescent="0.45">
      <c r="A159" s="55" t="s">
        <v>5</v>
      </c>
      <c r="B159" s="29" t="s">
        <v>287</v>
      </c>
      <c r="C159" s="29" t="s">
        <v>202</v>
      </c>
      <c r="D159" s="33" t="s">
        <v>164</v>
      </c>
      <c r="E159" s="34">
        <v>369668</v>
      </c>
      <c r="F159" s="33">
        <v>160</v>
      </c>
      <c r="G159" s="65"/>
    </row>
    <row r="160" spans="1:7" ht="27" x14ac:dyDescent="0.45">
      <c r="A160" s="55" t="s">
        <v>5</v>
      </c>
      <c r="B160" s="29" t="s">
        <v>288</v>
      </c>
      <c r="C160" s="29" t="s">
        <v>289</v>
      </c>
      <c r="D160" s="33" t="s">
        <v>159</v>
      </c>
      <c r="E160" s="34">
        <v>646770</v>
      </c>
      <c r="F160" s="33">
        <v>39</v>
      </c>
      <c r="G160" s="65"/>
    </row>
    <row r="161" spans="1:7" ht="27" x14ac:dyDescent="0.45">
      <c r="A161" s="55" t="s">
        <v>5</v>
      </c>
      <c r="B161" s="29" t="s">
        <v>290</v>
      </c>
      <c r="C161" s="29" t="s">
        <v>291</v>
      </c>
      <c r="D161" s="33" t="s">
        <v>164</v>
      </c>
      <c r="E161" s="34">
        <v>183595</v>
      </c>
      <c r="F161" s="33">
        <v>35</v>
      </c>
      <c r="G161" s="65"/>
    </row>
    <row r="162" spans="1:7" x14ac:dyDescent="0.45">
      <c r="A162" s="55" t="s">
        <v>5</v>
      </c>
      <c r="B162" s="29" t="s">
        <v>292</v>
      </c>
      <c r="C162" s="29" t="s">
        <v>293</v>
      </c>
      <c r="D162" s="33" t="s">
        <v>159</v>
      </c>
      <c r="E162" s="34">
        <v>412941</v>
      </c>
      <c r="F162" s="33">
        <v>293</v>
      </c>
      <c r="G162" s="65"/>
    </row>
    <row r="163" spans="1:7" x14ac:dyDescent="0.45">
      <c r="A163" s="55" t="s">
        <v>5</v>
      </c>
      <c r="B163" s="29" t="s">
        <v>90</v>
      </c>
      <c r="C163" s="29" t="s">
        <v>91</v>
      </c>
      <c r="D163" s="29" t="s">
        <v>154</v>
      </c>
      <c r="E163" s="31">
        <v>372000</v>
      </c>
      <c r="F163" s="63">
        <v>31</v>
      </c>
      <c r="G163" s="82"/>
    </row>
    <row r="164" spans="1:7" ht="27" x14ac:dyDescent="0.45">
      <c r="A164" s="55" t="s">
        <v>5</v>
      </c>
      <c r="B164" s="29" t="s">
        <v>294</v>
      </c>
      <c r="C164" s="29" t="s">
        <v>16</v>
      </c>
      <c r="D164" s="33" t="s">
        <v>164</v>
      </c>
      <c r="E164" s="34">
        <v>680000</v>
      </c>
      <c r="F164" s="33">
        <v>0</v>
      </c>
      <c r="G164" s="56" t="s">
        <v>156</v>
      </c>
    </row>
    <row r="165" spans="1:7" ht="27" x14ac:dyDescent="0.45">
      <c r="A165" s="55" t="s">
        <v>5</v>
      </c>
      <c r="B165" s="29" t="s">
        <v>294</v>
      </c>
      <c r="C165" s="29" t="s">
        <v>16</v>
      </c>
      <c r="D165" s="67" t="s">
        <v>164</v>
      </c>
      <c r="E165" s="31">
        <v>500000</v>
      </c>
      <c r="F165" s="67">
        <v>0</v>
      </c>
      <c r="G165" s="56" t="s">
        <v>156</v>
      </c>
    </row>
    <row r="166" spans="1:7" ht="27" x14ac:dyDescent="0.45">
      <c r="A166" s="55" t="s">
        <v>5</v>
      </c>
      <c r="B166" s="29" t="s">
        <v>294</v>
      </c>
      <c r="C166" s="29" t="s">
        <v>16</v>
      </c>
      <c r="D166" s="33" t="s">
        <v>163</v>
      </c>
      <c r="E166" s="34">
        <v>440000</v>
      </c>
      <c r="F166" s="33">
        <v>0</v>
      </c>
      <c r="G166" s="56" t="s">
        <v>156</v>
      </c>
    </row>
    <row r="167" spans="1:7" ht="40.5" x14ac:dyDescent="0.45">
      <c r="A167" s="74" t="s">
        <v>5</v>
      </c>
      <c r="B167" s="73" t="s">
        <v>295</v>
      </c>
      <c r="C167" s="29" t="s">
        <v>176</v>
      </c>
      <c r="D167" s="33" t="s">
        <v>159</v>
      </c>
      <c r="E167" s="34">
        <v>128676</v>
      </c>
      <c r="F167" s="33">
        <v>0</v>
      </c>
      <c r="G167" s="56" t="s">
        <v>156</v>
      </c>
    </row>
    <row r="168" spans="1:7" x14ac:dyDescent="0.45">
      <c r="A168" s="74" t="s">
        <v>5</v>
      </c>
      <c r="B168" s="73" t="s">
        <v>296</v>
      </c>
      <c r="C168" s="29" t="s">
        <v>23</v>
      </c>
      <c r="D168" s="69" t="s">
        <v>164</v>
      </c>
      <c r="E168" s="70">
        <v>500000</v>
      </c>
      <c r="F168" s="69">
        <v>121</v>
      </c>
      <c r="G168" s="65"/>
    </row>
    <row r="169" spans="1:7" ht="40.5" x14ac:dyDescent="0.45">
      <c r="A169" s="75" t="s">
        <v>5</v>
      </c>
      <c r="B169" s="76" t="s">
        <v>320</v>
      </c>
      <c r="C169" s="29" t="s">
        <v>321</v>
      </c>
      <c r="D169" s="29" t="s">
        <v>303</v>
      </c>
      <c r="E169" s="60">
        <v>399000</v>
      </c>
      <c r="F169" s="61">
        <v>0</v>
      </c>
      <c r="G169" s="73" t="s">
        <v>156</v>
      </c>
    </row>
    <row r="170" spans="1:7" ht="27" x14ac:dyDescent="0.45">
      <c r="A170" s="74" t="s">
        <v>5</v>
      </c>
      <c r="B170" s="73" t="s">
        <v>297</v>
      </c>
      <c r="C170" s="29" t="s">
        <v>23</v>
      </c>
      <c r="D170" s="33" t="s">
        <v>164</v>
      </c>
      <c r="E170" s="34">
        <v>177678</v>
      </c>
      <c r="F170" s="33">
        <v>100</v>
      </c>
      <c r="G170" s="65"/>
    </row>
    <row r="171" spans="1:7" ht="27" x14ac:dyDescent="0.45">
      <c r="A171" s="75" t="s">
        <v>5</v>
      </c>
      <c r="B171" s="76" t="s">
        <v>322</v>
      </c>
      <c r="C171" s="29" t="s">
        <v>23</v>
      </c>
      <c r="D171" s="29" t="s">
        <v>303</v>
      </c>
      <c r="E171" s="60">
        <v>144000</v>
      </c>
      <c r="F171" s="61">
        <v>48</v>
      </c>
      <c r="G171" s="62"/>
    </row>
    <row r="172" spans="1:7" ht="27" x14ac:dyDescent="0.45">
      <c r="A172" s="75" t="s">
        <v>5</v>
      </c>
      <c r="B172" s="76" t="s">
        <v>323</v>
      </c>
      <c r="C172" s="29" t="s">
        <v>8</v>
      </c>
      <c r="D172" s="29" t="s">
        <v>303</v>
      </c>
      <c r="E172" s="60">
        <v>186000</v>
      </c>
      <c r="F172" s="61">
        <v>35</v>
      </c>
      <c r="G172" s="62"/>
    </row>
    <row r="173" spans="1:7" ht="27" x14ac:dyDescent="0.45">
      <c r="A173" s="74" t="s">
        <v>5</v>
      </c>
      <c r="B173" s="73" t="s">
        <v>13</v>
      </c>
      <c r="C173" s="29" t="s">
        <v>157</v>
      </c>
      <c r="D173" s="29" t="s">
        <v>152</v>
      </c>
      <c r="E173" s="31">
        <v>270300</v>
      </c>
      <c r="F173" s="63">
        <v>47</v>
      </c>
      <c r="G173" s="82"/>
    </row>
    <row r="174" spans="1:7" ht="27" x14ac:dyDescent="0.45">
      <c r="A174" s="74" t="s">
        <v>5</v>
      </c>
      <c r="B174" s="73" t="s">
        <v>298</v>
      </c>
      <c r="C174" s="29" t="s">
        <v>6</v>
      </c>
      <c r="D174" s="33" t="s">
        <v>163</v>
      </c>
      <c r="E174" s="34">
        <v>458562</v>
      </c>
      <c r="F174" s="33">
        <v>282</v>
      </c>
      <c r="G174" s="65"/>
    </row>
    <row r="175" spans="1:7" ht="27" x14ac:dyDescent="0.45">
      <c r="A175" s="74" t="s">
        <v>5</v>
      </c>
      <c r="B175" s="73" t="s">
        <v>299</v>
      </c>
      <c r="C175" s="29" t="s">
        <v>28</v>
      </c>
      <c r="D175" s="33" t="s">
        <v>207</v>
      </c>
      <c r="E175" s="34">
        <v>101625</v>
      </c>
      <c r="F175" s="33">
        <v>102</v>
      </c>
      <c r="G175" s="65"/>
    </row>
    <row r="176" spans="1:7" ht="40.5" x14ac:dyDescent="0.45">
      <c r="A176" s="74" t="s">
        <v>5</v>
      </c>
      <c r="B176" s="73" t="s">
        <v>107</v>
      </c>
      <c r="C176" s="29" t="s">
        <v>92</v>
      </c>
      <c r="D176" s="29" t="s">
        <v>151</v>
      </c>
      <c r="E176" s="31">
        <v>324463</v>
      </c>
      <c r="F176" s="57">
        <v>38</v>
      </c>
      <c r="G176" s="82"/>
    </row>
    <row r="177" spans="1:7" ht="40.5" x14ac:dyDescent="0.45">
      <c r="A177" s="74" t="s">
        <v>5</v>
      </c>
      <c r="B177" s="73" t="s">
        <v>49</v>
      </c>
      <c r="C177" s="29" t="s">
        <v>101</v>
      </c>
      <c r="D177" s="29" t="s">
        <v>152</v>
      </c>
      <c r="E177" s="60">
        <v>124200</v>
      </c>
      <c r="F177" s="63">
        <v>36</v>
      </c>
      <c r="G177" s="82"/>
    </row>
    <row r="178" spans="1:7" x14ac:dyDescent="0.45">
      <c r="A178" s="74" t="s">
        <v>5</v>
      </c>
      <c r="B178" s="73" t="s">
        <v>14</v>
      </c>
      <c r="C178" s="29" t="s">
        <v>15</v>
      </c>
      <c r="D178" s="29" t="s">
        <v>154</v>
      </c>
      <c r="E178" s="31">
        <v>247976</v>
      </c>
      <c r="F178" s="63">
        <v>67</v>
      </c>
      <c r="G178" s="82"/>
    </row>
    <row r="179" spans="1:7" ht="27" x14ac:dyDescent="0.45">
      <c r="A179" s="74" t="s">
        <v>5</v>
      </c>
      <c r="B179" s="73" t="s">
        <v>102</v>
      </c>
      <c r="C179" s="29" t="s">
        <v>8</v>
      </c>
      <c r="D179" s="29" t="s">
        <v>152</v>
      </c>
      <c r="E179" s="60">
        <v>1500000</v>
      </c>
      <c r="F179" s="63">
        <v>260</v>
      </c>
      <c r="G179" s="82"/>
    </row>
    <row r="180" spans="1:7" ht="27" x14ac:dyDescent="0.45">
      <c r="A180" s="74" t="s">
        <v>5</v>
      </c>
      <c r="B180" s="73" t="s">
        <v>102</v>
      </c>
      <c r="C180" s="29" t="s">
        <v>8</v>
      </c>
      <c r="D180" s="33" t="s">
        <v>164</v>
      </c>
      <c r="E180" s="34">
        <v>750000</v>
      </c>
      <c r="F180" s="33">
        <v>150</v>
      </c>
      <c r="G180" s="65"/>
    </row>
    <row r="181" spans="1:7" x14ac:dyDescent="0.45">
      <c r="A181" s="74" t="s">
        <v>5</v>
      </c>
      <c r="B181" s="73" t="s">
        <v>50</v>
      </c>
      <c r="C181" s="29" t="s">
        <v>11</v>
      </c>
      <c r="D181" s="29" t="s">
        <v>151</v>
      </c>
      <c r="E181" s="60">
        <v>553989</v>
      </c>
      <c r="F181" s="57">
        <v>298</v>
      </c>
      <c r="G181" s="82"/>
    </row>
    <row r="182" spans="1:7" ht="40.5" x14ac:dyDescent="0.45">
      <c r="A182" s="74" t="s">
        <v>5</v>
      </c>
      <c r="B182" s="29" t="s">
        <v>109</v>
      </c>
      <c r="C182" s="29" t="s">
        <v>103</v>
      </c>
      <c r="D182" s="29" t="s">
        <v>152</v>
      </c>
      <c r="E182" s="60">
        <v>151600</v>
      </c>
      <c r="F182" s="63">
        <v>12</v>
      </c>
      <c r="G182" s="82"/>
    </row>
    <row r="183" spans="1:7" x14ac:dyDescent="0.45">
      <c r="A183" s="77" t="s">
        <v>5</v>
      </c>
      <c r="B183" s="78" t="s">
        <v>300</v>
      </c>
      <c r="C183" s="78" t="s">
        <v>293</v>
      </c>
      <c r="D183" s="79" t="s">
        <v>164</v>
      </c>
      <c r="E183" s="80">
        <v>132581</v>
      </c>
      <c r="F183" s="79">
        <v>32</v>
      </c>
      <c r="G183" s="81"/>
    </row>
  </sheetData>
  <sortState ref="B2:B183">
    <sortCondition ref="B2:B166"/>
  </sortState>
  <pageMargins left="0.7" right="0.7" top="0.75" bottom="0.75" header="0.3" footer="0.3"/>
  <pageSetup scale="67"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showGridLines="0" zoomScaleNormal="100" workbookViewId="0">
      <selection activeCell="C11" sqref="C11"/>
    </sheetView>
  </sheetViews>
  <sheetFormatPr defaultColWidth="9.1328125" defaultRowHeight="14.25" x14ac:dyDescent="0.45"/>
  <cols>
    <col min="1" max="1" width="1.53125" style="1" customWidth="1"/>
    <col min="2" max="2" width="12.6640625" style="1" customWidth="1"/>
    <col min="3" max="3" width="18.86328125" style="1" customWidth="1"/>
    <col min="4" max="4" width="12.86328125" style="1" customWidth="1"/>
    <col min="5" max="5" width="13.86328125" style="1" customWidth="1"/>
    <col min="6" max="6" width="12.1328125" style="1" customWidth="1"/>
    <col min="7" max="7" width="12.1328125" style="6" customWidth="1"/>
    <col min="8" max="8" width="10.46484375" style="4" customWidth="1"/>
    <col min="9" max="9" width="9.46484375" style="1" customWidth="1"/>
    <col min="10" max="10" width="7.53125" style="1" customWidth="1"/>
    <col min="11" max="11" width="44.86328125" style="5" customWidth="1"/>
    <col min="12" max="12" width="15.6640625" style="1" bestFit="1" customWidth="1"/>
    <col min="13" max="16384" width="9.1328125" style="1"/>
  </cols>
  <sheetData>
    <row r="1" spans="2:12" ht="54" x14ac:dyDescent="0.45">
      <c r="B1" s="26" t="s">
        <v>0</v>
      </c>
      <c r="C1" s="26" t="s">
        <v>76</v>
      </c>
      <c r="D1" s="26" t="s">
        <v>1</v>
      </c>
      <c r="E1" s="26" t="s">
        <v>2</v>
      </c>
      <c r="F1" s="37" t="s">
        <v>118</v>
      </c>
      <c r="G1" s="37" t="s">
        <v>147</v>
      </c>
      <c r="H1" s="26" t="s">
        <v>74</v>
      </c>
      <c r="I1" s="26" t="s">
        <v>3</v>
      </c>
      <c r="J1" s="26" t="s">
        <v>4</v>
      </c>
      <c r="K1" s="26" t="s">
        <v>75</v>
      </c>
      <c r="L1" s="37" t="s">
        <v>133</v>
      </c>
    </row>
    <row r="2" spans="2:12" ht="54.4" x14ac:dyDescent="0.45">
      <c r="B2" s="84" t="s">
        <v>57</v>
      </c>
      <c r="C2" s="38" t="s">
        <v>83</v>
      </c>
      <c r="D2" s="27" t="s">
        <v>31</v>
      </c>
      <c r="E2" s="28" t="s">
        <v>58</v>
      </c>
      <c r="F2" s="35">
        <v>42433</v>
      </c>
      <c r="G2" s="39">
        <v>32507000</v>
      </c>
      <c r="H2" s="39">
        <v>32507000</v>
      </c>
      <c r="I2" s="31">
        <v>4225000</v>
      </c>
      <c r="J2" s="29">
        <v>278</v>
      </c>
      <c r="K2" s="31" t="s">
        <v>142</v>
      </c>
      <c r="L2" s="30"/>
    </row>
    <row r="3" spans="2:12" ht="54" x14ac:dyDescent="0.45">
      <c r="B3" s="85"/>
      <c r="C3" s="29" t="s">
        <v>86</v>
      </c>
      <c r="D3" s="27" t="s">
        <v>112</v>
      </c>
      <c r="E3" s="28" t="s">
        <v>69</v>
      </c>
      <c r="F3" s="40">
        <v>41596</v>
      </c>
      <c r="G3" s="44">
        <v>4000</v>
      </c>
      <c r="H3" s="43">
        <v>2200000000</v>
      </c>
      <c r="I3" s="43">
        <v>220000000</v>
      </c>
      <c r="J3" s="42">
        <v>5000</v>
      </c>
      <c r="K3" s="29" t="s">
        <v>81</v>
      </c>
      <c r="L3" s="30"/>
    </row>
    <row r="4" spans="2:12" ht="40.9" x14ac:dyDescent="0.45">
      <c r="B4" s="85"/>
      <c r="C4" s="29" t="s">
        <v>87</v>
      </c>
      <c r="D4" s="27" t="s">
        <v>70</v>
      </c>
      <c r="E4" s="28" t="s">
        <v>71</v>
      </c>
      <c r="F4" s="35">
        <v>41726</v>
      </c>
      <c r="G4" s="34">
        <v>709000000</v>
      </c>
      <c r="H4" s="34">
        <v>709000000</v>
      </c>
      <c r="I4" s="34">
        <v>70900000</v>
      </c>
      <c r="J4" s="33">
        <v>2800</v>
      </c>
      <c r="K4" s="29" t="s">
        <v>143</v>
      </c>
      <c r="L4" s="30"/>
    </row>
    <row r="5" spans="2:12" ht="40.9" x14ac:dyDescent="0.45">
      <c r="B5" s="85"/>
      <c r="C5" s="29" t="s">
        <v>85</v>
      </c>
      <c r="D5" s="27" t="s">
        <v>64</v>
      </c>
      <c r="E5" s="28" t="s">
        <v>65</v>
      </c>
      <c r="F5" s="35">
        <v>42045</v>
      </c>
      <c r="G5" s="34">
        <v>857400000</v>
      </c>
      <c r="H5" s="34">
        <v>857400000</v>
      </c>
      <c r="I5" s="34">
        <v>85740000</v>
      </c>
      <c r="J5" s="33">
        <v>4000</v>
      </c>
      <c r="K5" s="29" t="s">
        <v>144</v>
      </c>
      <c r="L5" s="30"/>
    </row>
    <row r="6" spans="2:12" s="6" customFormat="1" ht="67.5" x14ac:dyDescent="0.45">
      <c r="B6" s="85"/>
      <c r="C6" s="29" t="s">
        <v>122</v>
      </c>
      <c r="D6" s="27" t="s">
        <v>123</v>
      </c>
      <c r="E6" s="28">
        <v>42437</v>
      </c>
      <c r="F6" s="40">
        <v>42436</v>
      </c>
      <c r="G6" s="34">
        <v>212320000</v>
      </c>
      <c r="H6" s="34">
        <v>212320000</v>
      </c>
      <c r="I6" s="34">
        <v>16000000</v>
      </c>
      <c r="J6" s="32">
        <v>777</v>
      </c>
      <c r="K6" s="29" t="s">
        <v>130</v>
      </c>
      <c r="L6" s="30" t="s">
        <v>138</v>
      </c>
    </row>
    <row r="7" spans="2:12" ht="27" x14ac:dyDescent="0.45">
      <c r="B7" s="85"/>
      <c r="C7" s="27" t="s">
        <v>66</v>
      </c>
      <c r="D7" s="27" t="s">
        <v>111</v>
      </c>
      <c r="E7" s="28" t="s">
        <v>67</v>
      </c>
      <c r="F7" s="40">
        <v>42083</v>
      </c>
      <c r="G7" s="44">
        <v>506.8</v>
      </c>
      <c r="H7" s="41">
        <v>502500000</v>
      </c>
      <c r="I7" s="34">
        <v>50250000</v>
      </c>
      <c r="J7" s="32">
        <v>8070</v>
      </c>
      <c r="K7" s="29" t="s">
        <v>80</v>
      </c>
      <c r="L7" s="30"/>
    </row>
    <row r="8" spans="2:12" ht="40.5" x14ac:dyDescent="0.45">
      <c r="B8" s="85"/>
      <c r="C8" s="27" t="s">
        <v>59</v>
      </c>
      <c r="D8" s="27" t="s">
        <v>60</v>
      </c>
      <c r="E8" s="28" t="s">
        <v>40</v>
      </c>
      <c r="F8" s="35">
        <v>42348</v>
      </c>
      <c r="G8" s="31">
        <v>38321520</v>
      </c>
      <c r="H8" s="31">
        <v>38321520</v>
      </c>
      <c r="I8" s="31">
        <v>2000000</v>
      </c>
      <c r="J8" s="33">
        <v>48</v>
      </c>
      <c r="K8" s="29" t="s">
        <v>79</v>
      </c>
      <c r="L8" s="30"/>
    </row>
    <row r="9" spans="2:12" ht="81.75" x14ac:dyDescent="0.45">
      <c r="B9" s="85"/>
      <c r="C9" s="29" t="s">
        <v>117</v>
      </c>
      <c r="D9" s="27" t="s">
        <v>113</v>
      </c>
      <c r="E9" s="28" t="s">
        <v>68</v>
      </c>
      <c r="F9" s="35">
        <v>41751</v>
      </c>
      <c r="G9" s="44">
        <v>2200</v>
      </c>
      <c r="H9" s="34">
        <v>2014000000</v>
      </c>
      <c r="I9" s="34">
        <v>120000000</v>
      </c>
      <c r="J9" s="32">
        <v>2428</v>
      </c>
      <c r="K9" s="29" t="s">
        <v>145</v>
      </c>
      <c r="L9" s="30"/>
    </row>
    <row r="10" spans="2:12" s="6" customFormat="1" ht="67.5" x14ac:dyDescent="0.45">
      <c r="B10" s="85"/>
      <c r="C10" s="29" t="s">
        <v>126</v>
      </c>
      <c r="D10" s="27" t="s">
        <v>61</v>
      </c>
      <c r="E10" s="28">
        <v>42445</v>
      </c>
      <c r="F10" s="35">
        <v>42437</v>
      </c>
      <c r="G10" s="34">
        <v>169290000</v>
      </c>
      <c r="H10" s="34">
        <v>169290000</v>
      </c>
      <c r="I10" s="34">
        <v>15000000</v>
      </c>
      <c r="J10" s="33">
        <v>342</v>
      </c>
      <c r="K10" s="29" t="s">
        <v>131</v>
      </c>
      <c r="L10" s="30" t="s">
        <v>138</v>
      </c>
    </row>
    <row r="11" spans="2:12" ht="67.5" x14ac:dyDescent="0.45">
      <c r="B11" s="86"/>
      <c r="C11" s="27" t="s">
        <v>62</v>
      </c>
      <c r="D11" s="29" t="s">
        <v>84</v>
      </c>
      <c r="E11" s="28" t="s">
        <v>63</v>
      </c>
      <c r="F11" s="35">
        <v>42312</v>
      </c>
      <c r="G11" s="31">
        <v>421190000</v>
      </c>
      <c r="H11" s="31">
        <v>421190000</v>
      </c>
      <c r="I11" s="31">
        <v>42119000</v>
      </c>
      <c r="J11" s="32">
        <v>6246</v>
      </c>
      <c r="K11" s="29" t="s">
        <v>146</v>
      </c>
      <c r="L11" s="30"/>
    </row>
    <row r="12" spans="2:12" x14ac:dyDescent="0.45">
      <c r="E12" s="8"/>
    </row>
    <row r="13" spans="2:12" ht="15.4" x14ac:dyDescent="0.45">
      <c r="B13" s="7" t="s">
        <v>139</v>
      </c>
      <c r="E13" s="8"/>
    </row>
    <row r="14" spans="2:12" ht="15.4" x14ac:dyDescent="0.45">
      <c r="B14" s="7" t="s">
        <v>140</v>
      </c>
      <c r="E14" s="8"/>
    </row>
    <row r="15" spans="2:12" x14ac:dyDescent="0.45">
      <c r="E15" s="8"/>
    </row>
    <row r="16" spans="2:12" hidden="1" x14ac:dyDescent="0.45">
      <c r="C16" s="1">
        <f>COUNTA(C2:C11)</f>
        <v>10</v>
      </c>
      <c r="D16" s="2"/>
      <c r="E16" s="8"/>
      <c r="H16" s="2">
        <f>SUM(H2:H11)</f>
        <v>7156528520</v>
      </c>
      <c r="I16" s="2">
        <f>SUM(I2:I11)</f>
        <v>626234000</v>
      </c>
      <c r="J16" s="1">
        <f>SUM(J2:J11)</f>
        <v>29989</v>
      </c>
    </row>
    <row r="17" spans="5:5" x14ac:dyDescent="0.45">
      <c r="E17" s="8"/>
    </row>
    <row r="18" spans="5:5" x14ac:dyDescent="0.45">
      <c r="E18" s="8"/>
    </row>
    <row r="19" spans="5:5" x14ac:dyDescent="0.45">
      <c r="E19" s="8"/>
    </row>
    <row r="20" spans="5:5" x14ac:dyDescent="0.45">
      <c r="E20" s="8"/>
    </row>
    <row r="21" spans="5:5" x14ac:dyDescent="0.45">
      <c r="E21" s="8"/>
    </row>
    <row r="22" spans="5:5" x14ac:dyDescent="0.45">
      <c r="E22" s="8"/>
    </row>
    <row r="23" spans="5:5" x14ac:dyDescent="0.45">
      <c r="E23" s="8"/>
    </row>
    <row r="24" spans="5:5" x14ac:dyDescent="0.45">
      <c r="E24" s="8"/>
    </row>
    <row r="25" spans="5:5" x14ac:dyDescent="0.45">
      <c r="E25" s="8"/>
    </row>
    <row r="26" spans="5:5" x14ac:dyDescent="0.45">
      <c r="E26" s="8"/>
    </row>
    <row r="27" spans="5:5" x14ac:dyDescent="0.45">
      <c r="E27" s="8"/>
    </row>
    <row r="28" spans="5:5" x14ac:dyDescent="0.45">
      <c r="E28" s="8"/>
    </row>
    <row r="29" spans="5:5" x14ac:dyDescent="0.45">
      <c r="E29" s="8"/>
    </row>
    <row r="30" spans="5:5" x14ac:dyDescent="0.45">
      <c r="E30" s="8"/>
    </row>
    <row r="31" spans="5:5" x14ac:dyDescent="0.45">
      <c r="E31" s="8"/>
    </row>
    <row r="32" spans="5:5" x14ac:dyDescent="0.45">
      <c r="E32" s="8"/>
    </row>
    <row r="33" spans="5:5" x14ac:dyDescent="0.45">
      <c r="E33" s="8"/>
    </row>
    <row r="34" spans="5:5" x14ac:dyDescent="0.45">
      <c r="E34" s="8"/>
    </row>
    <row r="35" spans="5:5" x14ac:dyDescent="0.45">
      <c r="E35" s="8"/>
    </row>
    <row r="36" spans="5:5" x14ac:dyDescent="0.45">
      <c r="E36" s="8"/>
    </row>
    <row r="37" spans="5:5" x14ac:dyDescent="0.45">
      <c r="E37" s="8"/>
    </row>
    <row r="38" spans="5:5" x14ac:dyDescent="0.45">
      <c r="E38" s="8"/>
    </row>
    <row r="39" spans="5:5" x14ac:dyDescent="0.45">
      <c r="E39" s="8"/>
    </row>
    <row r="40" spans="5:5" x14ac:dyDescent="0.45">
      <c r="E40" s="8"/>
    </row>
    <row r="41" spans="5:5" x14ac:dyDescent="0.45">
      <c r="E41" s="8"/>
    </row>
    <row r="42" spans="5:5" x14ac:dyDescent="0.45">
      <c r="E42" s="8"/>
    </row>
    <row r="43" spans="5:5" x14ac:dyDescent="0.45">
      <c r="E43" s="8"/>
    </row>
    <row r="44" spans="5:5" x14ac:dyDescent="0.45">
      <c r="E44" s="8"/>
    </row>
  </sheetData>
  <autoFilter ref="B1:J8"/>
  <sortState ref="C2:K11">
    <sortCondition ref="C2:C11"/>
  </sortState>
  <mergeCells count="1">
    <mergeCell ref="B2:B11"/>
  </mergeCells>
  <pageMargins left="0.7" right="0.7" top="0.75" bottom="0.75" header="0.3" footer="0.3"/>
  <pageSetup paperSize="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
  <sheetViews>
    <sheetView showGridLines="0" zoomScale="90" zoomScaleNormal="90" workbookViewId="0">
      <selection activeCell="B5" sqref="B5"/>
    </sheetView>
  </sheetViews>
  <sheetFormatPr defaultColWidth="9.1328125" defaultRowHeight="14.25" x14ac:dyDescent="0.45"/>
  <cols>
    <col min="1" max="1" width="1.53125" style="1" customWidth="1"/>
    <col min="2" max="2" width="13.53125" style="1" customWidth="1"/>
    <col min="3" max="3" width="19.86328125" style="1" customWidth="1"/>
    <col min="4" max="4" width="11.86328125" style="1" customWidth="1"/>
    <col min="5" max="5" width="15.6640625" style="1" customWidth="1"/>
    <col min="6" max="6" width="15.86328125" style="1" customWidth="1"/>
    <col min="7" max="7" width="15.86328125" style="6" customWidth="1"/>
    <col min="8" max="8" width="11.86328125" style="4" customWidth="1"/>
    <col min="9" max="9" width="11.86328125" style="1" customWidth="1"/>
    <col min="10" max="10" width="9.6640625" style="1" customWidth="1"/>
    <col min="11" max="11" width="36" style="5" customWidth="1"/>
    <col min="12" max="16384" width="9.1328125" style="1"/>
  </cols>
  <sheetData>
    <row r="1" spans="2:12" ht="45" x14ac:dyDescent="0.45">
      <c r="B1" s="10" t="s">
        <v>0</v>
      </c>
      <c r="C1" s="10" t="s">
        <v>76</v>
      </c>
      <c r="D1" s="10" t="s">
        <v>1</v>
      </c>
      <c r="E1" s="10" t="s">
        <v>2</v>
      </c>
      <c r="F1" s="10" t="s">
        <v>118</v>
      </c>
      <c r="G1" s="10" t="s">
        <v>147</v>
      </c>
      <c r="H1" s="10" t="s">
        <v>74</v>
      </c>
      <c r="I1" s="10" t="s">
        <v>3</v>
      </c>
      <c r="J1" s="10" t="s">
        <v>4</v>
      </c>
      <c r="K1" s="10" t="s">
        <v>75</v>
      </c>
      <c r="L1" s="10" t="s">
        <v>133</v>
      </c>
    </row>
    <row r="2" spans="2:12" s="6" customFormat="1" ht="105" x14ac:dyDescent="0.45">
      <c r="B2" s="87" t="s">
        <v>72</v>
      </c>
      <c r="C2" s="15" t="s">
        <v>110</v>
      </c>
      <c r="D2" s="16" t="s">
        <v>52</v>
      </c>
      <c r="E2" s="16" t="s">
        <v>73</v>
      </c>
      <c r="F2" s="17">
        <v>42249</v>
      </c>
      <c r="G2" s="18">
        <v>46111060</v>
      </c>
      <c r="H2" s="18">
        <v>46111060</v>
      </c>
      <c r="I2" s="18">
        <v>19414645</v>
      </c>
      <c r="J2" s="19">
        <v>0</v>
      </c>
      <c r="K2" s="20" t="s">
        <v>82</v>
      </c>
      <c r="L2" s="21"/>
    </row>
    <row r="3" spans="2:12" s="6" customFormat="1" ht="47.25" customHeight="1" x14ac:dyDescent="0.45">
      <c r="B3" s="88"/>
      <c r="C3" s="9" t="s">
        <v>127</v>
      </c>
      <c r="D3" s="9" t="s">
        <v>52</v>
      </c>
      <c r="E3" s="13">
        <v>42424</v>
      </c>
      <c r="F3" s="12">
        <v>40217</v>
      </c>
      <c r="G3" s="11">
        <v>54500000</v>
      </c>
      <c r="H3" s="11">
        <v>54500000</v>
      </c>
      <c r="I3" s="11">
        <v>22750000</v>
      </c>
      <c r="J3" s="9">
        <v>0</v>
      </c>
      <c r="K3" s="9" t="s">
        <v>132</v>
      </c>
      <c r="L3" s="14" t="s">
        <v>134</v>
      </c>
    </row>
    <row r="5" spans="2:12" ht="15.4" x14ac:dyDescent="0.45">
      <c r="B5" s="7" t="s">
        <v>141</v>
      </c>
    </row>
    <row r="6" spans="2:12" ht="15.4" hidden="1" x14ac:dyDescent="0.45">
      <c r="C6" s="1">
        <f>COUNTA(C2:C3)</f>
        <v>2</v>
      </c>
      <c r="H6" s="22">
        <f>SUM(H2:H3)</f>
        <v>100611060</v>
      </c>
      <c r="I6" s="22">
        <f>SUM(I2:I3)</f>
        <v>42164645</v>
      </c>
      <c r="J6" s="23">
        <f>SUM(J2:J3)</f>
        <v>0</v>
      </c>
    </row>
  </sheetData>
  <autoFilter ref="B1:J2"/>
  <sortState ref="C2:K3">
    <sortCondition ref="C2:C3"/>
  </sortState>
  <mergeCells count="1">
    <mergeCell ref="B2:B3"/>
  </mergeCells>
  <pageMargins left="0.7" right="0.7" top="0.75" bottom="0.75" header="0.3" footer="0.3"/>
  <pageSetup paperSize="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JPF FBGF(All)</vt:lpstr>
      <vt:lpstr>EODF (All)</vt:lpstr>
      <vt:lpstr>JPF NES(All)</vt:lpstr>
      <vt:lpstr>JPF SPS(All)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2017-09-08T21:01:48Z</dcterms:created>
  <dcterms:modified xsi:type="dcterms:W3CDTF">2017-09-08T21:01:54Z</dcterms:modified>
</cp:coreProperties>
</file>